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oboku-adsv\DATA\23土木協会技術部\450_工事中情報共有システム\01_システム案件，発注者，受注者情報登録登録\R04年度利用に向けた案内\"/>
    </mc:Choice>
  </mc:AlternateContent>
  <bookViews>
    <workbookView xWindow="120" yWindow="135" windowWidth="15075" windowHeight="7950" activeTab="3"/>
  </bookViews>
  <sheets>
    <sheet name="案件情報" sheetId="1" r:id="rId1"/>
    <sheet name="発注者情報" sheetId="2" r:id="rId2"/>
    <sheet name="所属コード一覧" sheetId="3" state="hidden" r:id="rId3"/>
    <sheet name="保存年限経過案件" sheetId="4" r:id="rId4"/>
  </sheets>
  <calcPr calcId="162913"/>
</workbook>
</file>

<file path=xl/calcChain.xml><?xml version="1.0" encoding="utf-8"?>
<calcChain xmlns="http://schemas.openxmlformats.org/spreadsheetml/2006/main">
  <c r="G7" i="2" l="1"/>
  <c r="F10" i="1" l="1"/>
  <c r="G10" i="1"/>
  <c r="H10" i="1"/>
  <c r="I10" i="1"/>
  <c r="J10" i="1"/>
  <c r="K17" i="2" l="1"/>
  <c r="J17" i="2"/>
  <c r="I17" i="2"/>
  <c r="H17" i="2"/>
  <c r="G17" i="2"/>
  <c r="K7" i="2" l="1"/>
  <c r="J7" i="2"/>
  <c r="I7" i="2"/>
  <c r="H7" i="2"/>
  <c r="G6" i="2"/>
  <c r="H5" i="1" l="1"/>
  <c r="I5" i="1"/>
  <c r="J5" i="1"/>
  <c r="G5" i="1"/>
  <c r="F5" i="1"/>
  <c r="H6" i="2" l="1"/>
  <c r="I6" i="2"/>
  <c r="J6" i="2"/>
  <c r="K6" i="2"/>
</calcChain>
</file>

<file path=xl/sharedStrings.xml><?xml version="1.0" encoding="utf-8"?>
<sst xmlns="http://schemas.openxmlformats.org/spreadsheetml/2006/main" count="280" uniqueCount="202">
  <si>
    <t>項目名</t>
    <rPh sb="2" eb="3">
      <t>メイ</t>
    </rPh>
    <phoneticPr fontId="1"/>
  </si>
  <si>
    <t>文字数</t>
    <rPh sb="0" eb="3">
      <t>モジスウ</t>
    </rPh>
    <phoneticPr fontId="1"/>
  </si>
  <si>
    <t>文字種</t>
    <rPh sb="0" eb="3">
      <t>モジシュ</t>
    </rPh>
    <phoneticPr fontId="1"/>
  </si>
  <si>
    <t>半角</t>
    <rPh sb="0" eb="2">
      <t>ハンカク</t>
    </rPh>
    <phoneticPr fontId="1"/>
  </si>
  <si>
    <t>全半角</t>
    <rPh sb="0" eb="1">
      <t>ゼン</t>
    </rPh>
    <rPh sb="1" eb="3">
      <t>ハンカク</t>
    </rPh>
    <phoneticPr fontId="1"/>
  </si>
  <si>
    <t>半角数字</t>
    <rPh sb="0" eb="2">
      <t>ハンカク</t>
    </rPh>
    <rPh sb="2" eb="4">
      <t>スウジ</t>
    </rPh>
    <phoneticPr fontId="1"/>
  </si>
  <si>
    <t>必須</t>
    <phoneticPr fontId="1"/>
  </si>
  <si>
    <t>備考</t>
    <phoneticPr fontId="1"/>
  </si>
  <si>
    <t>○</t>
    <phoneticPr fontId="1"/>
  </si>
  <si>
    <t>―</t>
    <phoneticPr fontId="1"/>
  </si>
  <si>
    <t>×</t>
    <phoneticPr fontId="1"/>
  </si>
  <si>
    <t>ユーザID</t>
    <phoneticPr fontId="1"/>
  </si>
  <si>
    <t>パスワード</t>
    <phoneticPr fontId="1"/>
  </si>
  <si>
    <t>氏名(姓)</t>
    <phoneticPr fontId="1"/>
  </si>
  <si>
    <t>氏名（名）</t>
    <phoneticPr fontId="1"/>
  </si>
  <si>
    <t>E－Mail</t>
    <phoneticPr fontId="1"/>
  </si>
  <si>
    <t>必須</t>
    <phoneticPr fontId="1"/>
  </si>
  <si>
    <t>備考</t>
    <phoneticPr fontId="1"/>
  </si>
  <si>
    <t>案件名称</t>
    <phoneticPr fontId="1"/>
  </si>
  <si>
    <t>○</t>
    <phoneticPr fontId="1"/>
  </si>
  <si>
    <t>―</t>
    <phoneticPr fontId="1"/>
  </si>
  <si>
    <t>工事(業務履行)場所</t>
    <phoneticPr fontId="1"/>
  </si>
  <si>
    <t>工事／業務区分</t>
    <phoneticPr fontId="1"/>
  </si>
  <si>
    <t>○</t>
  </si>
  <si>
    <t>―</t>
  </si>
  <si>
    <t>発注者名</t>
    <rPh sb="0" eb="3">
      <t>ハッチュウシャ</t>
    </rPh>
    <rPh sb="3" eb="4">
      <t>メイ</t>
    </rPh>
    <phoneticPr fontId="1"/>
  </si>
  <si>
    <t>×</t>
  </si>
  <si>
    <t>所属コード</t>
    <rPh sb="0" eb="2">
      <t>ショゾク</t>
    </rPh>
    <phoneticPr fontId="1"/>
  </si>
  <si>
    <t>広島県道路公社</t>
    <rPh sb="0" eb="3">
      <t>ヒロシマケン</t>
    </rPh>
    <rPh sb="3" eb="5">
      <t>ドウロ</t>
    </rPh>
    <rPh sb="5" eb="7">
      <t>コウシャ</t>
    </rPh>
    <phoneticPr fontId="1"/>
  </si>
  <si>
    <t>広島高速道路公社</t>
    <rPh sb="0" eb="2">
      <t>ヒロシマ</t>
    </rPh>
    <rPh sb="2" eb="4">
      <t>コウソク</t>
    </rPh>
    <rPh sb="4" eb="6">
      <t>ドウロ</t>
    </rPh>
    <rPh sb="6" eb="8">
      <t>コウシャ</t>
    </rPh>
    <phoneticPr fontId="1"/>
  </si>
  <si>
    <t>日本下水道事業団</t>
    <rPh sb="0" eb="2">
      <t>ニホン</t>
    </rPh>
    <rPh sb="2" eb="5">
      <t>ゲスイドウ</t>
    </rPh>
    <rPh sb="5" eb="8">
      <t>ジギョウダン</t>
    </rPh>
    <phoneticPr fontId="1"/>
  </si>
  <si>
    <t>㈱ひろしま港湾管理センター</t>
    <rPh sb="5" eb="7">
      <t>コウワン</t>
    </rPh>
    <rPh sb="7" eb="9">
      <t>カンリ</t>
    </rPh>
    <phoneticPr fontId="1"/>
  </si>
  <si>
    <t>広島中央環境衛生組合</t>
    <rPh sb="0" eb="2">
      <t>ヒロシマ</t>
    </rPh>
    <rPh sb="2" eb="4">
      <t>チュウオウ</t>
    </rPh>
    <rPh sb="4" eb="6">
      <t>カンキョウ</t>
    </rPh>
    <rPh sb="6" eb="8">
      <t>エイセイ</t>
    </rPh>
    <rPh sb="8" eb="10">
      <t>クミアイ</t>
    </rPh>
    <phoneticPr fontId="1"/>
  </si>
  <si>
    <t>年度</t>
    <rPh sb="0" eb="2">
      <t>ネンド</t>
    </rPh>
    <phoneticPr fontId="1"/>
  </si>
  <si>
    <t>メール通知の要否</t>
    <rPh sb="3" eb="5">
      <t>ツウチ</t>
    </rPh>
    <rPh sb="6" eb="8">
      <t>ヨウヒ</t>
    </rPh>
    <phoneticPr fontId="1"/>
  </si>
  <si>
    <t>システムからの決裁要求通知等のメールの受信を希望する場合は必須。</t>
    <rPh sb="7" eb="9">
      <t>ケッサイ</t>
    </rPh>
    <rPh sb="9" eb="11">
      <t>ヨウキュウ</t>
    </rPh>
    <rPh sb="11" eb="13">
      <t>ツウチ</t>
    </rPh>
    <rPh sb="13" eb="14">
      <t>ナド</t>
    </rPh>
    <rPh sb="19" eb="21">
      <t>ジュシン</t>
    </rPh>
    <rPh sb="22" eb="24">
      <t>キボウ</t>
    </rPh>
    <rPh sb="26" eb="28">
      <t>バアイ</t>
    </rPh>
    <rPh sb="29" eb="31">
      <t>ヒッス</t>
    </rPh>
    <phoneticPr fontId="1"/>
  </si>
  <si>
    <t>システムからの決裁要求通知等のメール受信を希望する場合はPC，携帯を選択して下さい。</t>
    <rPh sb="7" eb="9">
      <t>ケッサイ</t>
    </rPh>
    <rPh sb="9" eb="11">
      <t>ヨウキュウ</t>
    </rPh>
    <rPh sb="11" eb="13">
      <t>ツウチ</t>
    </rPh>
    <rPh sb="13" eb="14">
      <t>ナド</t>
    </rPh>
    <rPh sb="18" eb="20">
      <t>ジュシン</t>
    </rPh>
    <rPh sb="21" eb="23">
      <t>キボウ</t>
    </rPh>
    <rPh sb="25" eb="27">
      <t>バアイ</t>
    </rPh>
    <rPh sb="31" eb="33">
      <t>ケイタイ</t>
    </rPh>
    <rPh sb="34" eb="36">
      <t>センタク</t>
    </rPh>
    <rPh sb="38" eb="39">
      <t>クダ</t>
    </rPh>
    <phoneticPr fontId="1"/>
  </si>
  <si>
    <t>利用開始後の変更</t>
    <rPh sb="0" eb="2">
      <t>リヨウ</t>
    </rPh>
    <rPh sb="2" eb="5">
      <t>カイシゴ</t>
    </rPh>
    <rPh sb="6" eb="8">
      <t>ヘンコウ</t>
    </rPh>
    <phoneticPr fontId="1"/>
  </si>
  <si>
    <t>記入年月日：　　年　　月　　日</t>
    <rPh sb="0" eb="2">
      <t>キニュウ</t>
    </rPh>
    <rPh sb="2" eb="5">
      <t>ネンガッピ</t>
    </rPh>
    <rPh sb="8" eb="9">
      <t>ネン</t>
    </rPh>
    <rPh sb="11" eb="12">
      <t>ガツ</t>
    </rPh>
    <rPh sb="14" eb="15">
      <t>ニチ</t>
    </rPh>
    <phoneticPr fontId="1"/>
  </si>
  <si>
    <t>341002</t>
  </si>
  <si>
    <t>342025</t>
  </si>
  <si>
    <t>342033</t>
  </si>
  <si>
    <t>342041</t>
  </si>
  <si>
    <t>342050</t>
  </si>
  <si>
    <t>342076</t>
  </si>
  <si>
    <t>342084</t>
  </si>
  <si>
    <t>342092</t>
  </si>
  <si>
    <t>342106</t>
  </si>
  <si>
    <t>342114</t>
  </si>
  <si>
    <t>342122</t>
  </si>
  <si>
    <t>342131</t>
  </si>
  <si>
    <t>342149</t>
  </si>
  <si>
    <t>342157</t>
  </si>
  <si>
    <t>343021</t>
  </si>
  <si>
    <t>343048</t>
  </si>
  <si>
    <t>343072</t>
  </si>
  <si>
    <t>343099</t>
  </si>
  <si>
    <t>343684</t>
  </si>
  <si>
    <t>343692</t>
  </si>
  <si>
    <t>344311</t>
  </si>
  <si>
    <t>344621</t>
  </si>
  <si>
    <t>345458</t>
  </si>
  <si>
    <t>広島市</t>
  </si>
  <si>
    <t>呉市</t>
  </si>
  <si>
    <t>竹原市</t>
  </si>
  <si>
    <t>三原市</t>
  </si>
  <si>
    <t>尾道市</t>
  </si>
  <si>
    <t>福山市</t>
  </si>
  <si>
    <t>府中市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</si>
  <si>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</si>
  <si>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</si>
  <si>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</si>
  <si>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</si>
  <si>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</si>
  <si>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</si>
  <si>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</si>
  <si>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</si>
  <si>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</si>
  <si>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</si>
  <si>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</si>
  <si>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</si>
  <si>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</si>
  <si>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</si>
  <si>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</si>
  <si>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</si>
  <si>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地方公共団体コード</t>
    <rPh sb="0" eb="2">
      <t>チホウ</t>
    </rPh>
    <rPh sb="2" eb="4">
      <t>コウキョウ</t>
    </rPh>
    <rPh sb="4" eb="6">
      <t>ダンタイ</t>
    </rPh>
    <phoneticPr fontId="1"/>
  </si>
  <si>
    <t>市町</t>
    <rPh sb="0" eb="1">
      <t>シ</t>
    </rPh>
    <rPh sb="1" eb="2">
      <t>マチ</t>
    </rPh>
    <phoneticPr fontId="1"/>
  </si>
  <si>
    <t>所属コード</t>
    <rPh sb="0" eb="2">
      <t>ショゾク</t>
    </rPh>
    <phoneticPr fontId="1"/>
  </si>
  <si>
    <t>案件コード</t>
    <rPh sb="0" eb="2">
      <t>アンケン</t>
    </rPh>
    <phoneticPr fontId="1"/>
  </si>
  <si>
    <t>採用案</t>
    <rPh sb="0" eb="2">
      <t>サイヨウ</t>
    </rPh>
    <rPh sb="2" eb="3">
      <t>アン</t>
    </rPh>
    <phoneticPr fontId="1"/>
  </si>
  <si>
    <t>349186</t>
  </si>
  <si>
    <t>所属コード（5桁）+職員番号（4～8桁）</t>
    <rPh sb="0" eb="2">
      <t>ショゾク</t>
    </rPh>
    <rPh sb="7" eb="8">
      <t>ケタ</t>
    </rPh>
    <rPh sb="10" eb="12">
      <t>ショクイン</t>
    </rPh>
    <rPh sb="12" eb="14">
      <t>バンゴウ</t>
    </rPh>
    <rPh sb="18" eb="19">
      <t>ケタ</t>
    </rPh>
    <phoneticPr fontId="1"/>
  </si>
  <si>
    <t>M1002</t>
    <phoneticPr fontId="1"/>
  </si>
  <si>
    <t>M2025</t>
    <phoneticPr fontId="1"/>
  </si>
  <si>
    <t>M2033</t>
    <phoneticPr fontId="1"/>
  </si>
  <si>
    <t>M2041</t>
    <phoneticPr fontId="1"/>
  </si>
  <si>
    <t>M2050</t>
    <phoneticPr fontId="1"/>
  </si>
  <si>
    <t>M2076</t>
    <phoneticPr fontId="1"/>
  </si>
  <si>
    <t>M2084</t>
    <phoneticPr fontId="1"/>
  </si>
  <si>
    <t>M2092</t>
    <phoneticPr fontId="1"/>
  </si>
  <si>
    <t>M2106</t>
    <phoneticPr fontId="1"/>
  </si>
  <si>
    <t>M2114</t>
    <phoneticPr fontId="1"/>
  </si>
  <si>
    <t>M2122</t>
    <phoneticPr fontId="1"/>
  </si>
  <si>
    <t>M2131</t>
    <phoneticPr fontId="1"/>
  </si>
  <si>
    <t>M2149</t>
    <phoneticPr fontId="1"/>
  </si>
  <si>
    <t>M2157</t>
    <phoneticPr fontId="1"/>
  </si>
  <si>
    <t>M3021</t>
    <phoneticPr fontId="1"/>
  </si>
  <si>
    <t>M3048</t>
    <phoneticPr fontId="1"/>
  </si>
  <si>
    <t>M3072</t>
    <phoneticPr fontId="1"/>
  </si>
  <si>
    <t>M3099</t>
    <phoneticPr fontId="1"/>
  </si>
  <si>
    <t>M3684</t>
    <phoneticPr fontId="1"/>
  </si>
  <si>
    <t>M3692</t>
    <phoneticPr fontId="1"/>
  </si>
  <si>
    <t>M4311</t>
    <phoneticPr fontId="1"/>
  </si>
  <si>
    <t>M4621</t>
    <phoneticPr fontId="1"/>
  </si>
  <si>
    <t>M5458</t>
    <phoneticPr fontId="1"/>
  </si>
  <si>
    <t>P1001</t>
    <phoneticPr fontId="1"/>
  </si>
  <si>
    <t>P1002</t>
    <phoneticPr fontId="1"/>
  </si>
  <si>
    <t>P1003</t>
    <phoneticPr fontId="1"/>
  </si>
  <si>
    <t>P1004</t>
    <phoneticPr fontId="1"/>
  </si>
  <si>
    <t>341011</t>
  </si>
  <si>
    <t>広島市中区</t>
  </si>
  <si>
    <t>341029</t>
  </si>
  <si>
    <t>広島市東区</t>
  </si>
  <si>
    <t>341037</t>
  </si>
  <si>
    <t>広島市南区</t>
  </si>
  <si>
    <t>341045</t>
  </si>
  <si>
    <t>広島市西区</t>
  </si>
  <si>
    <t>341053</t>
  </si>
  <si>
    <t>広島市安佐南区</t>
  </si>
  <si>
    <t>341061</t>
  </si>
  <si>
    <t>広島市安佐北区</t>
  </si>
  <si>
    <t>341070</t>
  </si>
  <si>
    <t>広島市安芸区</t>
  </si>
  <si>
    <t>341088</t>
  </si>
  <si>
    <t>広島市佐伯区</t>
  </si>
  <si>
    <t>M1011</t>
    <phoneticPr fontId="1"/>
  </si>
  <si>
    <t>M1029</t>
    <phoneticPr fontId="1"/>
  </si>
  <si>
    <t>M1037</t>
    <phoneticPr fontId="1"/>
  </si>
  <si>
    <t>M1045</t>
    <phoneticPr fontId="1"/>
  </si>
  <si>
    <t>M1053</t>
    <phoneticPr fontId="1"/>
  </si>
  <si>
    <t>M1061</t>
    <phoneticPr fontId="1"/>
  </si>
  <si>
    <t>M1070</t>
    <phoneticPr fontId="1"/>
  </si>
  <si>
    <t>M1088</t>
    <phoneticPr fontId="1"/>
  </si>
  <si>
    <t>M9186</t>
    <phoneticPr fontId="1"/>
  </si>
  <si>
    <t>※自治体コードがあるものはそれの前２桁「34○○○○」の「34」を外して「M」を付ける。</t>
    <rPh sb="1" eb="4">
      <t>ジチタイ</t>
    </rPh>
    <rPh sb="16" eb="17">
      <t>マエ</t>
    </rPh>
    <rPh sb="18" eb="19">
      <t>ケタ</t>
    </rPh>
    <rPh sb="33" eb="34">
      <t>ハズ</t>
    </rPh>
    <rPh sb="40" eb="41">
      <t>ツ</t>
    </rPh>
    <phoneticPr fontId="1"/>
  </si>
  <si>
    <t>　その他の公社は「P」の後ろに４桁で採番。</t>
    <rPh sb="3" eb="4">
      <t>ホカ</t>
    </rPh>
    <rPh sb="5" eb="7">
      <t>コウシャ</t>
    </rPh>
    <rPh sb="12" eb="13">
      <t>ウシ</t>
    </rPh>
    <rPh sb="16" eb="17">
      <t>ケタ</t>
    </rPh>
    <rPh sb="18" eb="20">
      <t>サイバン</t>
    </rPh>
    <phoneticPr fontId="1"/>
  </si>
  <si>
    <t>所属コード（5桁）+枝番（2桁）+年度（4桁）+市町自由採番（4桁）</t>
    <rPh sb="0" eb="2">
      <t>ショゾク</t>
    </rPh>
    <rPh sb="7" eb="8">
      <t>ケタ</t>
    </rPh>
    <rPh sb="10" eb="12">
      <t>エダバン</t>
    </rPh>
    <rPh sb="14" eb="15">
      <t>ケタ</t>
    </rPh>
    <rPh sb="17" eb="19">
      <t>ネンド</t>
    </rPh>
    <rPh sb="21" eb="22">
      <t>ケタ</t>
    </rPh>
    <rPh sb="24" eb="25">
      <t>シ</t>
    </rPh>
    <rPh sb="25" eb="26">
      <t>マチ</t>
    </rPh>
    <rPh sb="26" eb="28">
      <t>ジユウ</t>
    </rPh>
    <rPh sb="28" eb="30">
      <t>サイバン</t>
    </rPh>
    <rPh sb="32" eb="33">
      <t>ケタ</t>
    </rPh>
    <phoneticPr fontId="1"/>
  </si>
  <si>
    <t>ユーザID</t>
    <phoneticPr fontId="1"/>
  </si>
  <si>
    <t>※「所属コード+職員番号」で採番します。</t>
    <rPh sb="2" eb="4">
      <t>ショゾク</t>
    </rPh>
    <rPh sb="8" eb="10">
      <t>ショクイン</t>
    </rPh>
    <rPh sb="10" eb="12">
      <t>バンゴウ</t>
    </rPh>
    <rPh sb="14" eb="16">
      <t>サイバン</t>
    </rPh>
    <phoneticPr fontId="1"/>
  </si>
  <si>
    <t>発注者内で課毎等に案件を分類したい場合にご利用ください。
記載が無い場合は「00」とします。</t>
    <rPh sb="0" eb="3">
      <t>ハッチュウシャ</t>
    </rPh>
    <rPh sb="3" eb="4">
      <t>ナイ</t>
    </rPh>
    <rPh sb="5" eb="6">
      <t>カ</t>
    </rPh>
    <rPh sb="6" eb="8">
      <t>ゴトナド</t>
    </rPh>
    <rPh sb="9" eb="11">
      <t>アンケン</t>
    </rPh>
    <rPh sb="12" eb="14">
      <t>ブンルイ</t>
    </rPh>
    <rPh sb="17" eb="19">
      <t>バアイ</t>
    </rPh>
    <rPh sb="21" eb="23">
      <t>リヨウ</t>
    </rPh>
    <rPh sb="29" eb="31">
      <t>キサイ</t>
    </rPh>
    <rPh sb="32" eb="33">
      <t>ナ</t>
    </rPh>
    <rPh sb="34" eb="36">
      <t>バアイ</t>
    </rPh>
    <phoneticPr fontId="1"/>
  </si>
  <si>
    <t>枝番</t>
    <rPh sb="0" eb="2">
      <t>エダバン</t>
    </rPh>
    <phoneticPr fontId="1"/>
  </si>
  <si>
    <t>広島県工事中情報共有システム　案件情報登録票</t>
    <rPh sb="0" eb="3">
      <t>ヒロシマケン</t>
    </rPh>
    <rPh sb="3" eb="6">
      <t>コウジチュウ</t>
    </rPh>
    <rPh sb="6" eb="8">
      <t>ジョウホウ</t>
    </rPh>
    <rPh sb="8" eb="10">
      <t>キョウユウ</t>
    </rPh>
    <rPh sb="15" eb="17">
      <t>アンケン</t>
    </rPh>
    <rPh sb="17" eb="19">
      <t>ジョウホウ</t>
    </rPh>
    <rPh sb="19" eb="21">
      <t>トウロク</t>
    </rPh>
    <rPh sb="21" eb="22">
      <t>ヒョウ</t>
    </rPh>
    <phoneticPr fontId="1"/>
  </si>
  <si>
    <t>広島県工事中情報共有システム　発注者情報登録票</t>
    <rPh sb="0" eb="3">
      <t>ヒロシマケン</t>
    </rPh>
    <rPh sb="3" eb="6">
      <t>コウジチュウ</t>
    </rPh>
    <rPh sb="6" eb="8">
      <t>ジョウホウ</t>
    </rPh>
    <rPh sb="8" eb="10">
      <t>キョウユウ</t>
    </rPh>
    <rPh sb="15" eb="17">
      <t>ハッチュウ</t>
    </rPh>
    <rPh sb="17" eb="18">
      <t>シャ</t>
    </rPh>
    <rPh sb="18" eb="20">
      <t>ジョウホウ</t>
    </rPh>
    <rPh sb="20" eb="22">
      <t>トウロク</t>
    </rPh>
    <rPh sb="22" eb="23">
      <t>ヒョウ</t>
    </rPh>
    <phoneticPr fontId="1"/>
  </si>
  <si>
    <t>案件名</t>
    <rPh sb="0" eb="2">
      <t>アンケン</t>
    </rPh>
    <rPh sb="2" eb="3">
      <t>メイ</t>
    </rPh>
    <phoneticPr fontId="1"/>
  </si>
  <si>
    <t>備考</t>
    <rPh sb="0" eb="2">
      <t>ビコウ</t>
    </rPh>
    <phoneticPr fontId="1"/>
  </si>
  <si>
    <t>※当初の保存年限は5年を設定しております。</t>
    <rPh sb="1" eb="3">
      <t>トウショ</t>
    </rPh>
    <rPh sb="4" eb="6">
      <t>ホゾン</t>
    </rPh>
    <rPh sb="6" eb="8">
      <t>ネンゲン</t>
    </rPh>
    <rPh sb="10" eb="11">
      <t>ネン</t>
    </rPh>
    <rPh sb="12" eb="14">
      <t>セッテイ</t>
    </rPh>
    <phoneticPr fontId="1"/>
  </si>
  <si>
    <t>※「廃棄」を選択される案件について，必要なデータがある場合は事前に保管管理システムからダウンロードを行ってください。</t>
    <rPh sb="2" eb="4">
      <t>ハイキ</t>
    </rPh>
    <rPh sb="6" eb="8">
      <t>センタク</t>
    </rPh>
    <rPh sb="11" eb="13">
      <t>アンケン</t>
    </rPh>
    <rPh sb="18" eb="20">
      <t>ヒツヨウ</t>
    </rPh>
    <rPh sb="27" eb="29">
      <t>バアイ</t>
    </rPh>
    <rPh sb="30" eb="32">
      <t>ジゼン</t>
    </rPh>
    <rPh sb="33" eb="37">
      <t>ホカンカンリ</t>
    </rPh>
    <rPh sb="50" eb="51">
      <t>オコナ</t>
    </rPh>
    <phoneticPr fontId="1"/>
  </si>
  <si>
    <t>発注案件</t>
    <rPh sb="0" eb="2">
      <t>ハッチュウ</t>
    </rPh>
    <rPh sb="2" eb="4">
      <t>アンケン</t>
    </rPh>
    <phoneticPr fontId="1"/>
  </si>
  <si>
    <t>土木(工事)</t>
    <phoneticPr fontId="1"/>
  </si>
  <si>
    <t>土木(業務)</t>
    <phoneticPr fontId="1"/>
  </si>
  <si>
    <t>農地(工事)</t>
    <phoneticPr fontId="1"/>
  </si>
  <si>
    <t>農地(業務)</t>
    <phoneticPr fontId="1"/>
  </si>
  <si>
    <t>農林(工事)</t>
    <phoneticPr fontId="1"/>
  </si>
  <si>
    <t>農林(業務)</t>
    <phoneticPr fontId="1"/>
  </si>
  <si>
    <t>契約工事名，契約業務名を記載して下さい。
（登録後の変更は出来ませんので契約名と一致するよう正確にお願いします。）</t>
    <rPh sb="0" eb="2">
      <t>ケイヤク</t>
    </rPh>
    <rPh sb="2" eb="4">
      <t>コウジ</t>
    </rPh>
    <rPh sb="4" eb="5">
      <t>メイ</t>
    </rPh>
    <rPh sb="6" eb="8">
      <t>ケイヤク</t>
    </rPh>
    <rPh sb="8" eb="10">
      <t>ギョウム</t>
    </rPh>
    <rPh sb="10" eb="11">
      <t>メイ</t>
    </rPh>
    <rPh sb="12" eb="14">
      <t>キサイ</t>
    </rPh>
    <rPh sb="16" eb="17">
      <t>クダ</t>
    </rPh>
    <rPh sb="22" eb="24">
      <t>トウロク</t>
    </rPh>
    <rPh sb="24" eb="25">
      <t>ゴ</t>
    </rPh>
    <rPh sb="26" eb="28">
      <t>ヘンコウ</t>
    </rPh>
    <rPh sb="29" eb="31">
      <t>デキ</t>
    </rPh>
    <rPh sb="36" eb="38">
      <t>ケイヤク</t>
    </rPh>
    <rPh sb="38" eb="39">
      <t>メイ</t>
    </rPh>
    <rPh sb="40" eb="42">
      <t>イッチ</t>
    </rPh>
    <rPh sb="46" eb="48">
      <t>セイカク</t>
    </rPh>
    <rPh sb="50" eb="51">
      <t>ネガ</t>
    </rPh>
    <phoneticPr fontId="1"/>
  </si>
  <si>
    <t>00</t>
    <phoneticPr fontId="1"/>
  </si>
  <si>
    <t>職員番号</t>
    <rPh sb="0" eb="2">
      <t>ショクイン</t>
    </rPh>
    <rPh sb="2" eb="4">
      <t>バンゴウ</t>
    </rPh>
    <phoneticPr fontId="1"/>
  </si>
  <si>
    <t>各市町でお使いの職員番号やシステムのID番号と揃えることが出来ます。</t>
    <rPh sb="0" eb="2">
      <t>カクシ</t>
    </rPh>
    <rPh sb="2" eb="3">
      <t>マチ</t>
    </rPh>
    <rPh sb="5" eb="6">
      <t>ツカ</t>
    </rPh>
    <rPh sb="8" eb="10">
      <t>ショクイン</t>
    </rPh>
    <rPh sb="10" eb="12">
      <t>バンゴウ</t>
    </rPh>
    <rPh sb="20" eb="22">
      <t>バンゴウ</t>
    </rPh>
    <rPh sb="23" eb="24">
      <t>ソロ</t>
    </rPh>
    <rPh sb="29" eb="31">
      <t>デキ</t>
    </rPh>
    <phoneticPr fontId="1"/>
  </si>
  <si>
    <t>所属自治体名</t>
    <rPh sb="0" eb="2">
      <t>ショゾク</t>
    </rPh>
    <rPh sb="2" eb="5">
      <t>ジチタイ</t>
    </rPh>
    <rPh sb="5" eb="6">
      <t>メイ</t>
    </rPh>
    <phoneticPr fontId="1"/>
  </si>
  <si>
    <t>発注者職員</t>
    <rPh sb="0" eb="3">
      <t>ハッチュウシャ</t>
    </rPh>
    <rPh sb="3" eb="5">
      <t>ショクイン</t>
    </rPh>
    <phoneticPr fontId="1"/>
  </si>
  <si>
    <t>※自動採番
所属コード（5桁）+枝番（2桁）+年度（4桁）+案件整理番号（4桁）</t>
    <rPh sb="1" eb="3">
      <t>ジドウ</t>
    </rPh>
    <rPh sb="3" eb="5">
      <t>サイバン</t>
    </rPh>
    <rPh sb="6" eb="8">
      <t>ショゾク</t>
    </rPh>
    <rPh sb="13" eb="14">
      <t>ケタ</t>
    </rPh>
    <rPh sb="16" eb="18">
      <t>エダバン</t>
    </rPh>
    <rPh sb="20" eb="21">
      <t>ケタ</t>
    </rPh>
    <rPh sb="23" eb="25">
      <t>ネンド</t>
    </rPh>
    <rPh sb="27" eb="28">
      <t>ケタ</t>
    </rPh>
    <rPh sb="30" eb="32">
      <t>アンケン</t>
    </rPh>
    <rPh sb="32" eb="34">
      <t>セイリ</t>
    </rPh>
    <rPh sb="34" eb="36">
      <t>バンゴウ</t>
    </rPh>
    <rPh sb="38" eb="39">
      <t>ケタ</t>
    </rPh>
    <phoneticPr fontId="1"/>
  </si>
  <si>
    <t>所属市町又は組織名を選択して下さい。</t>
    <rPh sb="0" eb="2">
      <t>ショゾク</t>
    </rPh>
    <rPh sb="2" eb="3">
      <t>シ</t>
    </rPh>
    <rPh sb="3" eb="4">
      <t>マチ</t>
    </rPh>
    <rPh sb="4" eb="5">
      <t>マタ</t>
    </rPh>
    <rPh sb="6" eb="9">
      <t>ソシキメイ</t>
    </rPh>
    <rPh sb="10" eb="12">
      <t>センタク</t>
    </rPh>
    <rPh sb="14" eb="15">
      <t>クダ</t>
    </rPh>
    <phoneticPr fontId="1"/>
  </si>
  <si>
    <t>※所属コード一覧から自動参照します。</t>
    <rPh sb="10" eb="12">
      <t>ジドウ</t>
    </rPh>
    <phoneticPr fontId="1"/>
  </si>
  <si>
    <t>案件発注市町又は組織名を選択して下さい。</t>
    <rPh sb="0" eb="2">
      <t>アンケン</t>
    </rPh>
    <rPh sb="2" eb="4">
      <t>ハッチュウ</t>
    </rPh>
    <rPh sb="4" eb="5">
      <t>シ</t>
    </rPh>
    <rPh sb="5" eb="6">
      <t>マチ</t>
    </rPh>
    <rPh sb="6" eb="7">
      <t>マタ</t>
    </rPh>
    <rPh sb="8" eb="11">
      <t>ソシキメイ</t>
    </rPh>
    <rPh sb="12" eb="14">
      <t>センタク</t>
    </rPh>
    <rPh sb="16" eb="17">
      <t>クダ</t>
    </rPh>
    <phoneticPr fontId="1"/>
  </si>
  <si>
    <t>整理番号</t>
    <rPh sb="0" eb="2">
      <t>セイリ</t>
    </rPh>
    <rPh sb="2" eb="4">
      <t>バンゴウ</t>
    </rPh>
    <phoneticPr fontId="1"/>
  </si>
  <si>
    <t>施工番号（案件コード）</t>
    <rPh sb="0" eb="2">
      <t>セコウ</t>
    </rPh>
    <rPh sb="2" eb="4">
      <t>バンゴウ</t>
    </rPh>
    <rPh sb="5" eb="7">
      <t>アンケン</t>
    </rPh>
    <phoneticPr fontId="1"/>
  </si>
  <si>
    <t>廃棄</t>
    <rPh sb="0" eb="2">
      <t>ハイキ</t>
    </rPh>
    <phoneticPr fontId="1"/>
  </si>
  <si>
    <t>延長</t>
    <rPh sb="0" eb="2">
      <t>エンチョウ</t>
    </rPh>
    <phoneticPr fontId="1"/>
  </si>
  <si>
    <t>※初期パスワードは土木協会で設定し，市町窓口に通知します。
ログイン後にユーザが個人情報変更から変更できます。</t>
    <rPh sb="1" eb="3">
      <t>ショキ</t>
    </rPh>
    <rPh sb="9" eb="11">
      <t>ドボク</t>
    </rPh>
    <rPh sb="11" eb="13">
      <t>キョウカイ</t>
    </rPh>
    <rPh sb="14" eb="16">
      <t>セッテイ</t>
    </rPh>
    <rPh sb="18" eb="19">
      <t>シ</t>
    </rPh>
    <rPh sb="19" eb="20">
      <t>マチ</t>
    </rPh>
    <rPh sb="20" eb="22">
      <t>マドグチ</t>
    </rPh>
    <rPh sb="23" eb="25">
      <t>ツウチ</t>
    </rPh>
    <rPh sb="34" eb="35">
      <t>ゴ</t>
    </rPh>
    <phoneticPr fontId="1"/>
  </si>
  <si>
    <t>案件</t>
    <rPh sb="0" eb="2">
      <t>アンケンハツアン</t>
    </rPh>
    <phoneticPr fontId="1"/>
  </si>
  <si>
    <t>年度</t>
    <rPh sb="0" eb="1">
      <t>ネン</t>
    </rPh>
    <rPh sb="1" eb="2">
      <t>ド</t>
    </rPh>
    <phoneticPr fontId="1"/>
  </si>
  <si>
    <t>発注年度になりますので繰越，翌債案件はご注意ください。</t>
    <rPh sb="0" eb="2">
      <t>ハッチュウ</t>
    </rPh>
    <rPh sb="2" eb="4">
      <t>ネンド</t>
    </rPh>
    <rPh sb="11" eb="13">
      <t>クリコシ</t>
    </rPh>
    <rPh sb="14" eb="15">
      <t>ヨク</t>
    </rPh>
    <rPh sb="15" eb="16">
      <t>サイ</t>
    </rPh>
    <rPh sb="16" eb="18">
      <t>アンケン</t>
    </rPh>
    <rPh sb="20" eb="22">
      <t>チュウイ</t>
    </rPh>
    <phoneticPr fontId="1"/>
  </si>
  <si>
    <t>備考</t>
    <phoneticPr fontId="1"/>
  </si>
  <si>
    <t>ユーザID</t>
    <phoneticPr fontId="1"/>
  </si>
  <si>
    <t>氏名(姓)</t>
    <phoneticPr fontId="1"/>
  </si>
  <si>
    <t>氏名（名）</t>
    <phoneticPr fontId="1"/>
  </si>
  <si>
    <t>処理内容</t>
    <rPh sb="0" eb="2">
      <t>ショリ</t>
    </rPh>
    <rPh sb="2" eb="4">
      <t>ナイヨウ</t>
    </rPh>
    <phoneticPr fontId="1"/>
  </si>
  <si>
    <t>削除又は保管管理システムの利用停止を選択して下さい。</t>
    <rPh sb="0" eb="2">
      <t>サクジョ</t>
    </rPh>
    <rPh sb="2" eb="3">
      <t>マタ</t>
    </rPh>
    <rPh sb="4" eb="6">
      <t>ホカン</t>
    </rPh>
    <rPh sb="6" eb="8">
      <t>カンリ</t>
    </rPh>
    <rPh sb="13" eb="15">
      <t>リヨウ</t>
    </rPh>
    <rPh sb="15" eb="17">
      <t>テイシ</t>
    </rPh>
    <rPh sb="18" eb="20">
      <t>センタク</t>
    </rPh>
    <rPh sb="22" eb="23">
      <t>クダ</t>
    </rPh>
    <phoneticPr fontId="1"/>
  </si>
  <si>
    <t>発注者内で課毎等に案件を分類したい場合に，枝番の設定規則をご記入ください。</t>
    <rPh sb="21" eb="23">
      <t>エダバン</t>
    </rPh>
    <rPh sb="24" eb="26">
      <t>セッテイ</t>
    </rPh>
    <rPh sb="26" eb="28">
      <t>キソク</t>
    </rPh>
    <rPh sb="30" eb="32">
      <t>キニュウ</t>
    </rPh>
    <phoneticPr fontId="1"/>
  </si>
  <si>
    <t>部署名</t>
    <rPh sb="0" eb="2">
      <t>ブショ</t>
    </rPh>
    <rPh sb="2" eb="3">
      <t>メイ</t>
    </rPh>
    <phoneticPr fontId="1"/>
  </si>
  <si>
    <t>枝番</t>
    <rPh sb="0" eb="2">
      <t>エダバン</t>
    </rPh>
    <phoneticPr fontId="1"/>
  </si>
  <si>
    <t>記入例</t>
    <rPh sb="0" eb="2">
      <t>キニュウ</t>
    </rPh>
    <rPh sb="2" eb="3">
      <t>レイ</t>
    </rPh>
    <phoneticPr fontId="1"/>
  </si>
  <si>
    <t>建設課</t>
    <rPh sb="0" eb="3">
      <t>ケンセツカ</t>
    </rPh>
    <phoneticPr fontId="1"/>
  </si>
  <si>
    <t>上下水道課</t>
    <rPh sb="0" eb="2">
      <t>ジョウゲ</t>
    </rPh>
    <rPh sb="2" eb="4">
      <t>スイドウ</t>
    </rPh>
    <rPh sb="4" eb="5">
      <t>カ</t>
    </rPh>
    <phoneticPr fontId="1"/>
  </si>
  <si>
    <t>10</t>
    <phoneticPr fontId="1"/>
  </si>
  <si>
    <t>20</t>
    <phoneticPr fontId="1"/>
  </si>
  <si>
    <t>①新規に登録する職員について記載して下さい</t>
    <rPh sb="1" eb="3">
      <t>シンキ</t>
    </rPh>
    <rPh sb="4" eb="6">
      <t>トウロク</t>
    </rPh>
    <rPh sb="8" eb="10">
      <t>ショクイン</t>
    </rPh>
    <rPh sb="14" eb="16">
      <t>キサイ</t>
    </rPh>
    <rPh sb="18" eb="19">
      <t>クダ</t>
    </rPh>
    <phoneticPr fontId="1"/>
  </si>
  <si>
    <t>②退職等により登録を削除する職員及び保管管理の利用を停止する職員について記載して下さい</t>
    <rPh sb="1" eb="3">
      <t>タイショク</t>
    </rPh>
    <rPh sb="3" eb="4">
      <t>トウ</t>
    </rPh>
    <rPh sb="7" eb="9">
      <t>トウロク</t>
    </rPh>
    <rPh sb="10" eb="12">
      <t>サクジョ</t>
    </rPh>
    <rPh sb="14" eb="16">
      <t>ショクイン</t>
    </rPh>
    <rPh sb="16" eb="17">
      <t>オヨ</t>
    </rPh>
    <rPh sb="18" eb="20">
      <t>ホカン</t>
    </rPh>
    <rPh sb="20" eb="22">
      <t>カンリ</t>
    </rPh>
    <rPh sb="23" eb="25">
      <t>リヨウ</t>
    </rPh>
    <rPh sb="26" eb="28">
      <t>テイシ</t>
    </rPh>
    <rPh sb="30" eb="32">
      <t>ショクイン</t>
    </rPh>
    <rPh sb="36" eb="38">
      <t>キサイ</t>
    </rPh>
    <rPh sb="40" eb="41">
      <t>クダ</t>
    </rPh>
    <phoneticPr fontId="1"/>
  </si>
  <si>
    <t>発注年度を元号の数字（令和○○年）で記載して下さい。</t>
    <rPh sb="0" eb="2">
      <t>ハッチュウ</t>
    </rPh>
    <rPh sb="2" eb="4">
      <t>ネンド</t>
    </rPh>
    <rPh sb="5" eb="7">
      <t>ゲンゴウ</t>
    </rPh>
    <rPh sb="8" eb="10">
      <t>スウジ</t>
    </rPh>
    <rPh sb="11" eb="13">
      <t>レイワ</t>
    </rPh>
    <rPh sb="15" eb="16">
      <t>ネン</t>
    </rPh>
    <rPh sb="22" eb="23">
      <t>クダ</t>
    </rPh>
    <phoneticPr fontId="1"/>
  </si>
  <si>
    <r>
      <t>「電子納品要領」と連動しておりますので次から選択して下さい。
（土木(工事)、土木(業務)、農地(工事)、農地(業務)、農林(工事)、農林(業務)</t>
    </r>
    <r>
      <rPr>
        <strike/>
        <sz val="11"/>
        <color rgb="FFFF0000"/>
        <rFont val="ＭＳ ゴシック"/>
        <family val="3"/>
        <charset val="128"/>
      </rPr>
      <t/>
    </r>
    <rPh sb="9" eb="11">
      <t>レンドウ</t>
    </rPh>
    <rPh sb="19" eb="20">
      <t>ツギ</t>
    </rPh>
    <rPh sb="22" eb="24">
      <t>センタク</t>
    </rPh>
    <rPh sb="26" eb="27">
      <t>クダ</t>
    </rPh>
    <rPh sb="32" eb="34">
      <t>ドボク</t>
    </rPh>
    <rPh sb="35" eb="37">
      <t>コウジ</t>
    </rPh>
    <rPh sb="39" eb="41">
      <t>ドボク</t>
    </rPh>
    <rPh sb="42" eb="44">
      <t>ギョウム</t>
    </rPh>
    <rPh sb="46" eb="48">
      <t>ノウチ</t>
    </rPh>
    <rPh sb="49" eb="51">
      <t>コウジ</t>
    </rPh>
    <rPh sb="53" eb="55">
      <t>ノウチ</t>
    </rPh>
    <rPh sb="56" eb="58">
      <t>ギョウム</t>
    </rPh>
    <rPh sb="60" eb="62">
      <t>ノウリン</t>
    </rPh>
    <rPh sb="63" eb="65">
      <t>コウジ</t>
    </rPh>
    <rPh sb="67" eb="69">
      <t>ノウリン</t>
    </rPh>
    <rPh sb="70" eb="72">
      <t>ギョウム</t>
    </rPh>
    <phoneticPr fontId="1"/>
  </si>
  <si>
    <t>整理番号は原則4桁以内での自由採番です。
（契約，起案等の番号と合せておくこともできます。桁数を変更されたい場合には，ご相談ください。）
※利用申込書にも記載する必要がありますので，受注者さんにも整理番号をお伝えください。</t>
    <rPh sb="0" eb="2">
      <t>セイリ</t>
    </rPh>
    <rPh sb="2" eb="4">
      <t>バンゴウ</t>
    </rPh>
    <rPh sb="5" eb="7">
      <t>ゲンソク</t>
    </rPh>
    <rPh sb="8" eb="9">
      <t>ケタ</t>
    </rPh>
    <rPh sb="9" eb="11">
      <t>イナイ</t>
    </rPh>
    <rPh sb="13" eb="15">
      <t>ジユウ</t>
    </rPh>
    <rPh sb="15" eb="17">
      <t>サイバン</t>
    </rPh>
    <rPh sb="22" eb="24">
      <t>ケイヤク</t>
    </rPh>
    <rPh sb="25" eb="27">
      <t>キアン</t>
    </rPh>
    <rPh sb="27" eb="28">
      <t>ナド</t>
    </rPh>
    <rPh sb="29" eb="31">
      <t>バンゴウ</t>
    </rPh>
    <rPh sb="32" eb="33">
      <t>アワ</t>
    </rPh>
    <rPh sb="45" eb="47">
      <t>ケタスウ</t>
    </rPh>
    <rPh sb="48" eb="50">
      <t>ヘンコウ</t>
    </rPh>
    <rPh sb="54" eb="56">
      <t>バアイ</t>
    </rPh>
    <rPh sb="60" eb="62">
      <t>ソウダン</t>
    </rPh>
    <rPh sb="70" eb="72">
      <t>リヨウ</t>
    </rPh>
    <rPh sb="72" eb="75">
      <t>モウシコミショ</t>
    </rPh>
    <rPh sb="77" eb="79">
      <t>キサイ</t>
    </rPh>
    <rPh sb="81" eb="83">
      <t>ヒツヨウ</t>
    </rPh>
    <rPh sb="98" eb="100">
      <t>セイリ</t>
    </rPh>
    <rPh sb="100" eb="102">
      <t>バンゴウ</t>
    </rPh>
    <rPh sb="104" eb="105">
      <t>ツタ</t>
    </rPh>
    <phoneticPr fontId="1"/>
  </si>
  <si>
    <t>保管管理システム　廃棄処理案件処理票</t>
    <rPh sb="0" eb="2">
      <t>ホカン</t>
    </rPh>
    <rPh sb="2" eb="4">
      <t>カンリ</t>
    </rPh>
    <rPh sb="9" eb="13">
      <t>ハイキショリ</t>
    </rPh>
    <rPh sb="13" eb="15">
      <t>アンケン</t>
    </rPh>
    <rPh sb="15" eb="17">
      <t>ショリ</t>
    </rPh>
    <rPh sb="17" eb="18">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</si>
</sst>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令&quot;&quot;和&quot;0&quot;年&quot;&quot;度&quot;"/>
  </numFmts>
  <fonts count="14"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scheme val="minor"/>
    </font>
    <font>
      <b/>
      <sz val="11"/>
      <color theme="1"/>
      <name val="ＭＳ Ｐゴシック"/>
      <family val="3"/>
      <charset val="128"/>
      <scheme val="minor"/>
    </font>
    <font>
      <b/>
      <sz val="14"/>
      <color theme="1"/>
      <name val="ＭＳ Ｐゴシック"/>
      <family val="3"/>
      <charset val="128"/>
      <scheme val="minor"/>
    </font>
    <font>
      <sz val="11"/>
      <name val="ＭＳ Ｐゴシック"/>
      <family val="2"/>
      <charset val="128"/>
      <scheme val="minor"/>
    </font>
    <font>
      <sz val="11"/>
      <color theme="1"/>
      <name val="ＭＳ ゴシック"/>
      <family val="3"/>
      <charset val="128"/>
    </font>
    <font>
      <sz val="10"/>
      <color theme="1"/>
      <name val="ＭＳ Ｐゴシック"/>
      <family val="2"/>
      <charset val="128"/>
      <scheme val="minor"/>
    </font>
    <font>
      <sz val="10"/>
      <color theme="1"/>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strike/>
      <sz val="11"/>
      <color rgb="FFFF0000"/>
      <name val="ＭＳ ゴシック"/>
      <family val="3"/>
      <charset val="128"/>
    </font>
    <font>
      <b/>
      <sz val="14"/>
      <name val="ＭＳ Ｐゴシック"/>
      <family val="3"/>
      <charset val="128"/>
      <scheme val="minor"/>
    </font>
  </fonts>
  <fills count="5">
    <fill>
      <patternFill patternType="none"/>
    </fill>
    <fill>
      <patternFill patternType="gray125"/>
    </fill>
    <fill>
      <patternFill patternType="solid">
        <fgColor rgb="FFCCFFCC"/>
        <bgColor indexed="64"/>
      </patternFill>
    </fill>
    <fill>
      <patternFill patternType="solid">
        <fgColor theme="0" tint="-0.249977111117893"/>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s>
  <cellStyleXfs count="1">
    <xf numFmtId="0" fontId="0" fillId="0" borderId="0">
      <alignment vertical="center"/>
    </xf>
  </cellStyleXfs>
  <cellXfs count="62">
    <xf numFmtId="0" fontId="0" fillId="0" borderId="0" xfId="0">
      <alignment vertical="center"/>
    </xf>
    <xf numFmtId="0" fontId="0" fillId="2" borderId="1" xfId="0" applyFill="1" applyBorder="1" applyAlignment="1">
      <alignment horizontal="center" vertical="center" wrapText="1"/>
    </xf>
    <xf numFmtId="0" fontId="0" fillId="0" borderId="1" xfId="0" applyFill="1" applyBorder="1" applyAlignment="1">
      <alignment horizontal="left" vertical="top"/>
    </xf>
    <xf numFmtId="0" fontId="0" fillId="0" borderId="1" xfId="0" applyFill="1" applyBorder="1" applyAlignment="1">
      <alignment horizontal="center" vertical="center"/>
    </xf>
    <xf numFmtId="0" fontId="0" fillId="0" borderId="1" xfId="0" applyFill="1" applyBorder="1" applyAlignment="1">
      <alignment horizontal="left" vertical="top" wrapText="1"/>
    </xf>
    <xf numFmtId="0" fontId="0" fillId="0" borderId="1" xfId="0" applyBorder="1" applyAlignment="1">
      <alignment horizontal="left" vertical="top"/>
    </xf>
    <xf numFmtId="0" fontId="0" fillId="0" borderId="1" xfId="0" applyBorder="1">
      <alignment vertical="center"/>
    </xf>
    <xf numFmtId="0" fontId="0" fillId="0" borderId="1" xfId="0" applyBorder="1" applyAlignment="1">
      <alignment horizontal="center" vertical="center"/>
    </xf>
    <xf numFmtId="0" fontId="0" fillId="0" borderId="1" xfId="0" applyBorder="1" applyAlignment="1">
      <alignment horizontal="left" vertical="top" wrapText="1"/>
    </xf>
    <xf numFmtId="0" fontId="0" fillId="0" borderId="1" xfId="0" applyBorder="1" applyAlignment="1">
      <alignment horizontal="right" vertical="center"/>
    </xf>
    <xf numFmtId="0" fontId="0" fillId="0" borderId="1" xfId="0" applyBorder="1" applyAlignment="1">
      <alignment horizontal="left" vertical="center"/>
    </xf>
    <xf numFmtId="0" fontId="4" fillId="0" borderId="0" xfId="0" applyFont="1">
      <alignment vertical="center"/>
    </xf>
    <xf numFmtId="0" fontId="0" fillId="0" borderId="0" xfId="0" applyAlignment="1">
      <alignment horizontal="right" vertical="center"/>
    </xf>
    <xf numFmtId="0" fontId="5" fillId="0" borderId="1" xfId="0" applyFont="1" applyBorder="1" applyAlignment="1">
      <alignment horizontal="left" vertical="top" wrapText="1"/>
    </xf>
    <xf numFmtId="0" fontId="0" fillId="0" borderId="1" xfId="0" applyBorder="1" applyAlignment="1">
      <alignment horizontal="center" vertical="center" wrapText="1"/>
    </xf>
    <xf numFmtId="0" fontId="0" fillId="0" borderId="3" xfId="0" applyBorder="1">
      <alignment vertical="center"/>
    </xf>
    <xf numFmtId="49" fontId="0" fillId="0" borderId="0" xfId="0" applyNumberFormat="1">
      <alignment vertical="center"/>
    </xf>
    <xf numFmtId="0" fontId="0" fillId="0" borderId="1" xfId="0" applyBorder="1" applyAlignment="1">
      <alignment vertical="center"/>
    </xf>
    <xf numFmtId="0" fontId="0" fillId="3" borderId="1" xfId="0" applyFill="1" applyBorder="1">
      <alignment vertical="center"/>
    </xf>
    <xf numFmtId="0" fontId="2" fillId="0" borderId="1" xfId="0" applyFont="1" applyBorder="1" applyAlignment="1">
      <alignment horizontal="left" vertical="top" wrapText="1"/>
    </xf>
    <xf numFmtId="0" fontId="6" fillId="0" borderId="1" xfId="0" applyFont="1" applyBorder="1" applyAlignment="1">
      <alignment horizontal="left" vertical="top" wrapText="1"/>
    </xf>
    <xf numFmtId="0" fontId="6" fillId="0" borderId="1" xfId="0" applyFont="1" applyFill="1" applyBorder="1" applyAlignment="1">
      <alignment vertical="center"/>
    </xf>
    <xf numFmtId="0" fontId="0" fillId="0" borderId="2" xfId="0" applyBorder="1">
      <alignment vertical="center"/>
    </xf>
    <xf numFmtId="0" fontId="0" fillId="0" borderId="3" xfId="0" applyBorder="1" applyAlignment="1">
      <alignment horizontal="left" vertical="center" indent="1"/>
    </xf>
    <xf numFmtId="0" fontId="0" fillId="0" borderId="0" xfId="0" applyFill="1" applyBorder="1">
      <alignment vertical="center"/>
    </xf>
    <xf numFmtId="0" fontId="0" fillId="0" borderId="1" xfId="0" applyFill="1" applyBorder="1" applyAlignment="1">
      <alignment horizontal="right" vertical="center"/>
    </xf>
    <xf numFmtId="0" fontId="6" fillId="0" borderId="1" xfId="0" applyFont="1" applyFill="1" applyBorder="1" applyAlignment="1">
      <alignment vertical="center" wrapText="1"/>
    </xf>
    <xf numFmtId="0" fontId="0" fillId="0" borderId="1" xfId="0" applyBorder="1" applyAlignment="1">
      <alignment vertical="center" wrapText="1"/>
    </xf>
    <xf numFmtId="0" fontId="0" fillId="0" borderId="4" xfId="0" applyFill="1" applyBorder="1">
      <alignment vertical="center"/>
    </xf>
    <xf numFmtId="0" fontId="0" fillId="0" borderId="4" xfId="0" applyBorder="1">
      <alignment vertical="center"/>
    </xf>
    <xf numFmtId="0" fontId="0" fillId="0" borderId="0" xfId="0" applyBorder="1">
      <alignment vertical="center"/>
    </xf>
    <xf numFmtId="49" fontId="0" fillId="0" borderId="1" xfId="0" applyNumberFormat="1" applyBorder="1" applyAlignment="1">
      <alignment horizontal="center" vertical="center" wrapText="1"/>
    </xf>
    <xf numFmtId="0" fontId="3" fillId="2" borderId="5" xfId="0" applyFont="1" applyFill="1" applyBorder="1" applyAlignment="1">
      <alignment horizontal="center" vertical="center" wrapText="1"/>
    </xf>
    <xf numFmtId="0" fontId="0" fillId="2" borderId="5" xfId="0" applyFill="1" applyBorder="1" applyAlignment="1">
      <alignment horizontal="center"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4" borderId="1" xfId="0" applyFill="1" applyBorder="1" applyAlignment="1">
      <alignment horizontal="center" vertical="center" wrapText="1"/>
    </xf>
    <xf numFmtId="0" fontId="9" fillId="0" borderId="1" xfId="0" applyFont="1" applyFill="1" applyBorder="1" applyAlignment="1">
      <alignment horizontal="left" vertical="center" wrapText="1"/>
    </xf>
    <xf numFmtId="49" fontId="0" fillId="0" borderId="1" xfId="0" applyNumberFormat="1" applyFont="1" applyBorder="1" applyAlignment="1">
      <alignment horizontal="center" vertical="center" shrinkToFit="1"/>
    </xf>
    <xf numFmtId="0" fontId="9" fillId="0" borderId="1" xfId="0" applyFont="1" applyBorder="1" applyAlignment="1">
      <alignment horizontal="center" vertical="center" shrinkToFit="1"/>
    </xf>
    <xf numFmtId="0" fontId="9" fillId="0" borderId="1" xfId="0" applyFont="1" applyBorder="1" applyAlignment="1">
      <alignment horizontal="left" vertical="center" shrinkToFit="1"/>
    </xf>
    <xf numFmtId="0" fontId="9" fillId="4" borderId="1" xfId="0" applyFont="1" applyFill="1" applyBorder="1" applyAlignment="1">
      <alignment horizontal="center" vertical="center" shrinkToFit="1"/>
    </xf>
    <xf numFmtId="0" fontId="0" fillId="0" borderId="1" xfId="0" applyFill="1" applyBorder="1" applyAlignment="1">
      <alignment vertical="center" wrapText="1"/>
    </xf>
    <xf numFmtId="0" fontId="0" fillId="0" borderId="1" xfId="0" applyFill="1" applyBorder="1" applyAlignment="1">
      <alignment horizontal="left" vertical="center" wrapText="1"/>
    </xf>
    <xf numFmtId="0" fontId="0" fillId="4" borderId="1" xfId="0" applyFill="1" applyBorder="1" applyAlignment="1">
      <alignment horizontal="center" vertical="center" shrinkToFit="1"/>
    </xf>
    <xf numFmtId="0" fontId="0" fillId="4" borderId="1" xfId="0" applyFill="1" applyBorder="1" applyAlignment="1">
      <alignment horizontal="center" vertical="center"/>
    </xf>
    <xf numFmtId="0" fontId="0" fillId="0" borderId="1" xfId="0" applyFill="1" applyBorder="1" applyAlignment="1">
      <alignment horizontal="left" vertical="center"/>
    </xf>
    <xf numFmtId="0" fontId="0" fillId="0" borderId="1" xfId="0" applyFill="1" applyBorder="1" applyAlignment="1">
      <alignment vertical="center"/>
    </xf>
    <xf numFmtId="49" fontId="9" fillId="0" borderId="1" xfId="0" applyNumberFormat="1" applyFont="1" applyFill="1" applyBorder="1" applyAlignment="1">
      <alignment horizontal="center" vertical="center" shrinkToFit="1"/>
    </xf>
    <xf numFmtId="0" fontId="10" fillId="0" borderId="0" xfId="0" applyFont="1" applyAlignment="1">
      <alignment horizontal="left" vertical="center" indent="1"/>
    </xf>
    <xf numFmtId="0" fontId="11" fillId="0" borderId="0" xfId="0" applyFont="1">
      <alignment vertical="center"/>
    </xf>
    <xf numFmtId="0" fontId="0" fillId="2" borderId="1" xfId="0" applyFill="1" applyBorder="1" applyAlignment="1">
      <alignment horizontal="center" vertical="center"/>
    </xf>
    <xf numFmtId="0" fontId="0" fillId="0" borderId="6" xfId="0" applyBorder="1">
      <alignment vertical="center"/>
    </xf>
    <xf numFmtId="49" fontId="0" fillId="2" borderId="1" xfId="0" applyNumberFormat="1" applyFill="1" applyBorder="1" applyAlignment="1">
      <alignment horizontal="center" vertical="center"/>
    </xf>
    <xf numFmtId="49" fontId="0" fillId="0" borderId="1" xfId="0" applyNumberFormat="1" applyBorder="1" applyAlignment="1">
      <alignment horizontal="center" vertical="center"/>
    </xf>
    <xf numFmtId="49" fontId="0" fillId="0" borderId="1" xfId="0" applyNumberFormat="1" applyFill="1" applyBorder="1" applyAlignment="1">
      <alignment horizontal="center" vertical="center" wrapText="1"/>
    </xf>
    <xf numFmtId="0" fontId="5" fillId="0" borderId="1" xfId="0" applyFont="1" applyFill="1" applyBorder="1" applyAlignment="1">
      <alignment horizontal="left" vertical="top" wrapText="1"/>
    </xf>
    <xf numFmtId="0" fontId="0" fillId="0" borderId="1" xfId="0" applyFill="1" applyBorder="1" applyAlignment="1">
      <alignment horizontal="center" vertical="center" shrinkToFit="1"/>
    </xf>
    <xf numFmtId="176" fontId="9" fillId="0" borderId="1" xfId="0" applyNumberFormat="1" applyFont="1" applyBorder="1" applyAlignment="1">
      <alignment horizontal="center" vertical="center" shrinkToFit="1"/>
    </xf>
    <xf numFmtId="0" fontId="9" fillId="0" borderId="1" xfId="0" applyFont="1" applyFill="1" applyBorder="1" applyAlignment="1">
      <alignment horizontal="right" vertical="center" wrapText="1"/>
    </xf>
    <xf numFmtId="0" fontId="2" fillId="0" borderId="1" xfId="0" applyFont="1" applyFill="1" applyBorder="1" applyAlignment="1">
      <alignment horizontal="left" vertical="center" wrapText="1"/>
    </xf>
    <xf numFmtId="0" fontId="13" fillId="0" borderId="0" xfId="0" applyFont="1">
      <alignment vertical="center"/>
    </xf>
  </cellXfs>
  <cellStyles count="1">
    <cellStyle name="標準" xfId="0" builtinId="0"/>
  </cellStyles>
  <dxfs count="0"/>
  <tableStyles count="0" defaultTableStyle="TableStyleMedium2" defaultPivotStyle="PivotStyleLight16"/>
  <colors>
    <mruColors>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view="pageBreakPreview" zoomScaleNormal="100" zoomScaleSheetLayoutView="100" workbookViewId="0">
      <selection activeCell="H3" sqref="H3"/>
    </sheetView>
  </sheetViews>
  <sheetFormatPr defaultRowHeight="13.5" x14ac:dyDescent="0.15"/>
  <cols>
    <col min="1" max="1" width="20.625" customWidth="1"/>
    <col min="2" max="2" width="5.75" bestFit="1" customWidth="1"/>
    <col min="3" max="3" width="7.75" bestFit="1" customWidth="1"/>
    <col min="5" max="5" width="45.625" customWidth="1"/>
    <col min="6" max="10" width="10.625" customWidth="1"/>
  </cols>
  <sheetData>
    <row r="1" spans="1:10" ht="17.25" x14ac:dyDescent="0.15">
      <c r="A1" s="11" t="s">
        <v>151</v>
      </c>
      <c r="J1" s="12" t="s">
        <v>38</v>
      </c>
    </row>
    <row r="2" spans="1:10" x14ac:dyDescent="0.15">
      <c r="A2" s="32" t="s">
        <v>0</v>
      </c>
      <c r="B2" s="32" t="s">
        <v>16</v>
      </c>
      <c r="C2" s="32" t="s">
        <v>1</v>
      </c>
      <c r="D2" s="32" t="s">
        <v>2</v>
      </c>
      <c r="E2" s="32" t="s">
        <v>17</v>
      </c>
      <c r="F2" s="1" t="s">
        <v>157</v>
      </c>
      <c r="G2" s="1" t="s">
        <v>157</v>
      </c>
      <c r="H2" s="1" t="s">
        <v>157</v>
      </c>
      <c r="I2" s="1" t="s">
        <v>157</v>
      </c>
      <c r="J2" s="1" t="s">
        <v>157</v>
      </c>
    </row>
    <row r="3" spans="1:10" ht="67.5" x14ac:dyDescent="0.15">
      <c r="A3" s="37" t="s">
        <v>174</v>
      </c>
      <c r="B3" s="3" t="s">
        <v>24</v>
      </c>
      <c r="C3" s="59">
        <v>4</v>
      </c>
      <c r="D3" s="3" t="s">
        <v>5</v>
      </c>
      <c r="E3" s="60" t="s">
        <v>200</v>
      </c>
      <c r="F3" s="38"/>
      <c r="G3" s="38"/>
      <c r="H3" s="38"/>
      <c r="I3" s="38"/>
      <c r="J3" s="38"/>
    </row>
    <row r="4" spans="1:10" x14ac:dyDescent="0.15">
      <c r="A4" s="10" t="s">
        <v>25</v>
      </c>
      <c r="B4" s="7" t="s">
        <v>19</v>
      </c>
      <c r="C4" s="7" t="s">
        <v>24</v>
      </c>
      <c r="D4" s="7" t="s">
        <v>24</v>
      </c>
      <c r="E4" s="20" t="s">
        <v>173</v>
      </c>
      <c r="F4" s="39"/>
      <c r="G4" s="39"/>
      <c r="H4" s="39"/>
      <c r="I4" s="39"/>
      <c r="J4" s="39"/>
    </row>
    <row r="5" spans="1:10" x14ac:dyDescent="0.15">
      <c r="A5" s="46" t="s">
        <v>27</v>
      </c>
      <c r="B5" s="3" t="s">
        <v>23</v>
      </c>
      <c r="C5" s="3" t="s">
        <v>24</v>
      </c>
      <c r="D5" s="3" t="s">
        <v>24</v>
      </c>
      <c r="E5" s="21" t="s">
        <v>172</v>
      </c>
      <c r="F5" s="41" t="str">
        <f>IF(F4="","",VLOOKUP(F$4,所属コード一覧!$B:$C,2,FALSE))</f>
        <v/>
      </c>
      <c r="G5" s="41" t="str">
        <f>IF(G4="","",VLOOKUP(G$4,所属コード一覧!$B:$C,2,FALSE))</f>
        <v/>
      </c>
      <c r="H5" s="41" t="str">
        <f>IF(H4="","",VLOOKUP(H$4,所属コード一覧!$B:$C,2,FALSE))</f>
        <v/>
      </c>
      <c r="I5" s="41" t="str">
        <f>IF(I4="","",VLOOKUP(I$4,所属コード一覧!$B:$C,2,FALSE))</f>
        <v/>
      </c>
      <c r="J5" s="41" t="str">
        <f>IF(J4="","",VLOOKUP(J$4,所属コード一覧!$B:$C,2,FALSE))</f>
        <v/>
      </c>
    </row>
    <row r="6" spans="1:10" ht="40.5" x14ac:dyDescent="0.15">
      <c r="A6" s="46" t="s">
        <v>150</v>
      </c>
      <c r="B6" s="3" t="s">
        <v>24</v>
      </c>
      <c r="C6" s="25">
        <v>2</v>
      </c>
      <c r="D6" s="3" t="s">
        <v>5</v>
      </c>
      <c r="E6" s="26" t="s">
        <v>149</v>
      </c>
      <c r="F6" s="48" t="s">
        <v>165</v>
      </c>
      <c r="G6" s="48" t="s">
        <v>165</v>
      </c>
      <c r="H6" s="48" t="s">
        <v>165</v>
      </c>
      <c r="I6" s="48" t="s">
        <v>165</v>
      </c>
      <c r="J6" s="48" t="s">
        <v>165</v>
      </c>
    </row>
    <row r="7" spans="1:10" ht="27" x14ac:dyDescent="0.15">
      <c r="A7" s="10" t="s">
        <v>33</v>
      </c>
      <c r="B7" s="7" t="s">
        <v>19</v>
      </c>
      <c r="C7" s="17">
        <v>2</v>
      </c>
      <c r="D7" s="7" t="s">
        <v>5</v>
      </c>
      <c r="E7" s="20" t="s">
        <v>198</v>
      </c>
      <c r="F7" s="58"/>
      <c r="G7" s="58"/>
      <c r="H7" s="58"/>
      <c r="I7" s="58"/>
      <c r="J7" s="58"/>
    </row>
    <row r="8" spans="1:10" ht="40.5" x14ac:dyDescent="0.15">
      <c r="A8" s="10" t="s">
        <v>18</v>
      </c>
      <c r="B8" s="7" t="s">
        <v>19</v>
      </c>
      <c r="C8" s="6">
        <v>128</v>
      </c>
      <c r="D8" s="7" t="s">
        <v>4</v>
      </c>
      <c r="E8" s="20" t="s">
        <v>164</v>
      </c>
      <c r="F8" s="40"/>
      <c r="G8" s="39"/>
      <c r="H8" s="39"/>
      <c r="I8" s="39"/>
      <c r="J8" s="39"/>
    </row>
    <row r="9" spans="1:10" x14ac:dyDescent="0.15">
      <c r="A9" s="46" t="s">
        <v>21</v>
      </c>
      <c r="B9" s="7" t="s">
        <v>23</v>
      </c>
      <c r="C9" s="9">
        <v>180</v>
      </c>
      <c r="D9" s="7" t="s">
        <v>4</v>
      </c>
      <c r="E9" s="20"/>
      <c r="F9" s="39"/>
      <c r="G9" s="39"/>
      <c r="H9" s="39"/>
      <c r="I9" s="39"/>
      <c r="J9" s="39"/>
    </row>
    <row r="10" spans="1:10" ht="40.5" x14ac:dyDescent="0.15">
      <c r="A10" s="10" t="s">
        <v>175</v>
      </c>
      <c r="B10" s="3" t="s">
        <v>24</v>
      </c>
      <c r="C10" s="3" t="s">
        <v>24</v>
      </c>
      <c r="D10" s="7" t="s">
        <v>3</v>
      </c>
      <c r="E10" s="20" t="s">
        <v>170</v>
      </c>
      <c r="F10" s="41" t="str">
        <f>IF(F8=0,"",F5&amp;F6&amp;F7+2018&amp;F3)</f>
        <v/>
      </c>
      <c r="G10" s="41" t="str">
        <f t="shared" ref="G10:J10" si="0">IF(G8=0,"",G5&amp;G6&amp;G7+2018&amp;G3)</f>
        <v/>
      </c>
      <c r="H10" s="41" t="str">
        <f t="shared" si="0"/>
        <v/>
      </c>
      <c r="I10" s="41" t="str">
        <f t="shared" si="0"/>
        <v/>
      </c>
      <c r="J10" s="41" t="str">
        <f t="shared" si="0"/>
        <v/>
      </c>
    </row>
    <row r="11" spans="1:10" ht="54" x14ac:dyDescent="0.15">
      <c r="A11" s="10" t="s">
        <v>22</v>
      </c>
      <c r="B11" s="7" t="s">
        <v>19</v>
      </c>
      <c r="C11" s="7" t="s">
        <v>20</v>
      </c>
      <c r="D11" s="7" t="s">
        <v>20</v>
      </c>
      <c r="E11" s="20" t="s">
        <v>199</v>
      </c>
      <c r="F11" s="39"/>
      <c r="G11" s="39"/>
      <c r="H11" s="39"/>
      <c r="I11" s="39"/>
      <c r="J11" s="39"/>
    </row>
    <row r="13" spans="1:10" ht="17.25" x14ac:dyDescent="0.15">
      <c r="A13" s="50" t="s">
        <v>188</v>
      </c>
    </row>
    <row r="14" spans="1:10" x14ac:dyDescent="0.15">
      <c r="A14" s="51" t="s">
        <v>189</v>
      </c>
      <c r="B14" s="53" t="s">
        <v>190</v>
      </c>
      <c r="C14" s="52"/>
    </row>
    <row r="15" spans="1:10" x14ac:dyDescent="0.15">
      <c r="A15" s="6"/>
      <c r="B15" s="54"/>
      <c r="C15" s="52"/>
    </row>
    <row r="16" spans="1:10" x14ac:dyDescent="0.15">
      <c r="A16" s="6"/>
      <c r="B16" s="54"/>
      <c r="C16" s="52"/>
    </row>
    <row r="17" spans="1:3" x14ac:dyDescent="0.15">
      <c r="A17" s="6"/>
      <c r="B17" s="54"/>
      <c r="C17" s="52"/>
    </row>
    <row r="18" spans="1:3" x14ac:dyDescent="0.15">
      <c r="A18" s="6"/>
      <c r="B18" s="54"/>
      <c r="C18" s="52"/>
    </row>
    <row r="19" spans="1:3" x14ac:dyDescent="0.15">
      <c r="A19" s="6"/>
      <c r="B19" s="54"/>
      <c r="C19" s="52"/>
    </row>
    <row r="20" spans="1:3" x14ac:dyDescent="0.15">
      <c r="A20" t="s">
        <v>191</v>
      </c>
      <c r="B20" s="16"/>
    </row>
    <row r="21" spans="1:3" x14ac:dyDescent="0.15">
      <c r="A21" s="51" t="s">
        <v>189</v>
      </c>
      <c r="B21" s="53" t="s">
        <v>190</v>
      </c>
    </row>
    <row r="22" spans="1:3" x14ac:dyDescent="0.15">
      <c r="A22" s="6" t="s">
        <v>192</v>
      </c>
      <c r="B22" s="54" t="s">
        <v>194</v>
      </c>
    </row>
    <row r="23" spans="1:3" x14ac:dyDescent="0.15">
      <c r="A23" s="6" t="s">
        <v>193</v>
      </c>
      <c r="B23" s="54" t="s">
        <v>195</v>
      </c>
    </row>
  </sheetData>
  <phoneticPr fontId="1"/>
  <printOptions horizontalCentered="1"/>
  <pageMargins left="0.39370078740157483" right="0.39370078740157483" top="0.59055118110236227" bottom="0.59055118110236227" header="0.31496062992125984" footer="0.31496062992125984"/>
  <pageSetup paperSize="9" orientation="landscape" horizontalDpi="1200" verticalDpi="1200"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所属コード一覧!$B$44:$B$51</xm:f>
          </x14:formula1>
          <xm:sqref>F11:J11</xm:sqref>
        </x14:dataValidation>
        <x14:dataValidation type="list" allowBlank="1" showInputMessage="1" showErrorMessage="1">
          <x14:formula1>
            <xm:f>所属コード一覧!$B$3:$B$39</xm:f>
          </x14:formula1>
          <xm:sqref>F4:J4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view="pageBreakPreview" zoomScaleNormal="100" zoomScaleSheetLayoutView="100" workbookViewId="0">
      <selection activeCell="F9" sqref="F9"/>
    </sheetView>
  </sheetViews>
  <sheetFormatPr defaultRowHeight="13.5" x14ac:dyDescent="0.15"/>
  <cols>
    <col min="1" max="1" width="18.125" bestFit="1" customWidth="1"/>
    <col min="2" max="4" width="7.125" customWidth="1"/>
    <col min="5" max="5" width="9.625" customWidth="1"/>
    <col min="6" max="6" width="36.625" customWidth="1"/>
    <col min="7" max="11" width="11.125" customWidth="1"/>
  </cols>
  <sheetData>
    <row r="1" spans="1:11" ht="17.25" x14ac:dyDescent="0.15">
      <c r="A1" s="11" t="s">
        <v>152</v>
      </c>
      <c r="K1" s="12" t="s">
        <v>38</v>
      </c>
    </row>
    <row r="2" spans="1:11" ht="17.25" x14ac:dyDescent="0.15">
      <c r="A2" s="49" t="s">
        <v>196</v>
      </c>
      <c r="K2" s="12"/>
    </row>
    <row r="3" spans="1:11" ht="27" x14ac:dyDescent="0.15">
      <c r="A3" s="33" t="s">
        <v>0</v>
      </c>
      <c r="B3" s="33" t="s">
        <v>6</v>
      </c>
      <c r="C3" s="33" t="s">
        <v>1</v>
      </c>
      <c r="D3" s="33" t="s">
        <v>2</v>
      </c>
      <c r="E3" s="33" t="s">
        <v>37</v>
      </c>
      <c r="F3" s="33" t="s">
        <v>7</v>
      </c>
      <c r="G3" s="1" t="s">
        <v>169</v>
      </c>
      <c r="H3" s="1" t="s">
        <v>169</v>
      </c>
      <c r="I3" s="1" t="s">
        <v>169</v>
      </c>
      <c r="J3" s="1" t="s">
        <v>169</v>
      </c>
      <c r="K3" s="1" t="s">
        <v>169</v>
      </c>
    </row>
    <row r="4" spans="1:11" ht="27" x14ac:dyDescent="0.15">
      <c r="A4" s="42" t="s">
        <v>166</v>
      </c>
      <c r="B4" s="3" t="s">
        <v>8</v>
      </c>
      <c r="C4" s="3" t="s">
        <v>9</v>
      </c>
      <c r="D4" s="3" t="s">
        <v>9</v>
      </c>
      <c r="E4" s="45" t="s">
        <v>10</v>
      </c>
      <c r="F4" s="43" t="s">
        <v>167</v>
      </c>
      <c r="G4" s="31"/>
      <c r="H4" s="31"/>
      <c r="I4" s="31"/>
      <c r="J4" s="31"/>
      <c r="K4" s="31"/>
    </row>
    <row r="5" spans="1:11" x14ac:dyDescent="0.15">
      <c r="A5" s="46" t="s">
        <v>168</v>
      </c>
      <c r="B5" s="3" t="s">
        <v>8</v>
      </c>
      <c r="C5" s="3" t="s">
        <v>9</v>
      </c>
      <c r="D5" s="3" t="s">
        <v>9</v>
      </c>
      <c r="E5" s="45" t="s">
        <v>10</v>
      </c>
      <c r="F5" s="4" t="s">
        <v>171</v>
      </c>
      <c r="G5" s="14"/>
      <c r="H5" s="14"/>
      <c r="I5" s="14"/>
      <c r="J5" s="14"/>
      <c r="K5" s="14"/>
    </row>
    <row r="6" spans="1:11" x14ac:dyDescent="0.15">
      <c r="A6" s="46" t="s">
        <v>27</v>
      </c>
      <c r="B6" s="3" t="s">
        <v>23</v>
      </c>
      <c r="C6" s="3" t="s">
        <v>24</v>
      </c>
      <c r="D6" s="3" t="s">
        <v>24</v>
      </c>
      <c r="E6" s="45" t="s">
        <v>26</v>
      </c>
      <c r="F6" s="4" t="s">
        <v>172</v>
      </c>
      <c r="G6" s="36" t="str">
        <f>IF(G5="","",VLOOKUP(G$5,所属コード一覧!$B:$C,2,FALSE))</f>
        <v/>
      </c>
      <c r="H6" s="36" t="str">
        <f>IF(H5="","",VLOOKUP(H$5,所属コード一覧!$B:$C,2,FALSE))</f>
        <v/>
      </c>
      <c r="I6" s="36" t="str">
        <f>IF(I5="","",VLOOKUP(I$5,所属コード一覧!$B:$C,2,FALSE))</f>
        <v/>
      </c>
      <c r="J6" s="36" t="str">
        <f>IF(J5="","",VLOOKUP(J$5,所属コード一覧!$B:$C,2,FALSE))</f>
        <v/>
      </c>
      <c r="K6" s="36" t="str">
        <f>IF(K5="","",VLOOKUP(K$5,所属コード一覧!$B:$C,2,FALSE))</f>
        <v/>
      </c>
    </row>
    <row r="7" spans="1:11" x14ac:dyDescent="0.15">
      <c r="A7" s="46" t="s">
        <v>11</v>
      </c>
      <c r="B7" s="3" t="s">
        <v>8</v>
      </c>
      <c r="C7" s="6">
        <v>32</v>
      </c>
      <c r="D7" s="7" t="s">
        <v>3</v>
      </c>
      <c r="E7" s="45" t="s">
        <v>10</v>
      </c>
      <c r="F7" s="13" t="s">
        <v>148</v>
      </c>
      <c r="G7" s="44" t="str">
        <f t="shared" ref="G7:K7" si="0">IF(G4=0,"",G6&amp;G4)</f>
        <v/>
      </c>
      <c r="H7" s="44" t="str">
        <f t="shared" si="0"/>
        <v/>
      </c>
      <c r="I7" s="44" t="str">
        <f t="shared" si="0"/>
        <v/>
      </c>
      <c r="J7" s="44" t="str">
        <f t="shared" si="0"/>
        <v/>
      </c>
      <c r="K7" s="44" t="str">
        <f t="shared" si="0"/>
        <v/>
      </c>
    </row>
    <row r="8" spans="1:11" ht="54" x14ac:dyDescent="0.15">
      <c r="A8" s="47" t="s">
        <v>12</v>
      </c>
      <c r="B8" s="3" t="s">
        <v>9</v>
      </c>
      <c r="C8" s="6">
        <v>32</v>
      </c>
      <c r="D8" s="7" t="s">
        <v>3</v>
      </c>
      <c r="E8" s="3" t="s">
        <v>8</v>
      </c>
      <c r="F8" s="19" t="s">
        <v>178</v>
      </c>
      <c r="G8" s="36"/>
      <c r="H8" s="36"/>
      <c r="I8" s="36"/>
      <c r="J8" s="36"/>
      <c r="K8" s="36"/>
    </row>
    <row r="9" spans="1:11" x14ac:dyDescent="0.15">
      <c r="A9" s="10" t="s">
        <v>13</v>
      </c>
      <c r="B9" s="3" t="s">
        <v>8</v>
      </c>
      <c r="C9" s="6">
        <v>40</v>
      </c>
      <c r="D9" s="7" t="s">
        <v>4</v>
      </c>
      <c r="E9" s="3" t="s">
        <v>8</v>
      </c>
      <c r="F9" s="8"/>
      <c r="G9" s="14"/>
      <c r="H9" s="14"/>
      <c r="I9" s="14"/>
      <c r="J9" s="14"/>
      <c r="K9" s="14"/>
    </row>
    <row r="10" spans="1:11" x14ac:dyDescent="0.15">
      <c r="A10" s="10" t="s">
        <v>14</v>
      </c>
      <c r="B10" s="3" t="s">
        <v>9</v>
      </c>
      <c r="C10" s="6">
        <v>20</v>
      </c>
      <c r="D10" s="7" t="s">
        <v>4</v>
      </c>
      <c r="E10" s="3" t="s">
        <v>8</v>
      </c>
      <c r="F10" s="8"/>
      <c r="G10" s="14"/>
      <c r="H10" s="14"/>
      <c r="I10" s="14"/>
      <c r="J10" s="14"/>
      <c r="K10" s="14"/>
    </row>
    <row r="11" spans="1:11" ht="27" x14ac:dyDescent="0.15">
      <c r="A11" s="10" t="s">
        <v>15</v>
      </c>
      <c r="B11" s="3" t="s">
        <v>9</v>
      </c>
      <c r="C11" s="6">
        <v>256</v>
      </c>
      <c r="D11" s="7" t="s">
        <v>3</v>
      </c>
      <c r="E11" s="7" t="s">
        <v>8</v>
      </c>
      <c r="F11" s="8" t="s">
        <v>35</v>
      </c>
      <c r="G11" s="35"/>
      <c r="H11" s="34"/>
      <c r="I11" s="34"/>
      <c r="J11" s="34"/>
      <c r="K11" s="34"/>
    </row>
    <row r="12" spans="1:11" ht="40.5" x14ac:dyDescent="0.15">
      <c r="A12" s="46" t="s">
        <v>34</v>
      </c>
      <c r="B12" s="3" t="s">
        <v>8</v>
      </c>
      <c r="C12" s="3" t="s">
        <v>9</v>
      </c>
      <c r="D12" s="3" t="s">
        <v>9</v>
      </c>
      <c r="E12" s="7" t="s">
        <v>23</v>
      </c>
      <c r="F12" s="13" t="s">
        <v>36</v>
      </c>
      <c r="G12" s="14"/>
      <c r="H12" s="14"/>
      <c r="I12" s="14"/>
      <c r="J12" s="14"/>
      <c r="K12" s="14"/>
    </row>
    <row r="14" spans="1:11" ht="17.25" x14ac:dyDescent="0.15">
      <c r="A14" s="49" t="s">
        <v>197</v>
      </c>
      <c r="K14" s="12"/>
    </row>
    <row r="15" spans="1:11" x14ac:dyDescent="0.15">
      <c r="A15" s="1" t="s">
        <v>0</v>
      </c>
      <c r="B15" s="1"/>
      <c r="C15" s="1"/>
      <c r="D15" s="1"/>
      <c r="E15" s="1"/>
      <c r="F15" s="1" t="s">
        <v>182</v>
      </c>
      <c r="G15" s="1" t="s">
        <v>169</v>
      </c>
      <c r="H15" s="1" t="s">
        <v>169</v>
      </c>
      <c r="I15" s="1" t="s">
        <v>169</v>
      </c>
      <c r="J15" s="1" t="s">
        <v>169</v>
      </c>
      <c r="K15" s="1" t="s">
        <v>169</v>
      </c>
    </row>
    <row r="16" spans="1:11" x14ac:dyDescent="0.15">
      <c r="A16" s="42" t="s">
        <v>166</v>
      </c>
      <c r="B16" s="3"/>
      <c r="C16" s="3"/>
      <c r="D16" s="3"/>
      <c r="E16" s="3"/>
      <c r="F16" s="43"/>
      <c r="G16" s="55"/>
      <c r="H16" s="55"/>
      <c r="I16" s="55"/>
      <c r="J16" s="55"/>
      <c r="K16" s="55"/>
    </row>
    <row r="17" spans="1:11" x14ac:dyDescent="0.15">
      <c r="A17" s="46" t="s">
        <v>183</v>
      </c>
      <c r="B17" s="3"/>
      <c r="C17" s="6"/>
      <c r="D17" s="7"/>
      <c r="E17" s="3"/>
      <c r="F17" s="56"/>
      <c r="G17" s="57" t="str">
        <f>IF(G16=0,"",#REF!&amp;G16)</f>
        <v/>
      </c>
      <c r="H17" s="57" t="str">
        <f>IF(H16=0,"",#REF!&amp;H16)</f>
        <v/>
      </c>
      <c r="I17" s="57" t="str">
        <f>IF(I16=0,"",#REF!&amp;I16)</f>
        <v/>
      </c>
      <c r="J17" s="57" t="str">
        <f>IF(J16=0,"",#REF!&amp;J16)</f>
        <v/>
      </c>
      <c r="K17" s="57" t="str">
        <f>IF(K16=0,"",#REF!&amp;K16)</f>
        <v/>
      </c>
    </row>
    <row r="18" spans="1:11" x14ac:dyDescent="0.15">
      <c r="A18" s="10" t="s">
        <v>184</v>
      </c>
      <c r="B18" s="3"/>
      <c r="C18" s="6"/>
      <c r="D18" s="7"/>
      <c r="E18" s="3"/>
      <c r="F18" s="8"/>
      <c r="G18" s="14"/>
      <c r="H18" s="14"/>
      <c r="I18" s="14"/>
      <c r="J18" s="14"/>
      <c r="K18" s="14"/>
    </row>
    <row r="19" spans="1:11" x14ac:dyDescent="0.15">
      <c r="A19" s="10" t="s">
        <v>185</v>
      </c>
      <c r="B19" s="3"/>
      <c r="C19" s="6"/>
      <c r="D19" s="7"/>
      <c r="E19" s="3"/>
      <c r="F19" s="8"/>
      <c r="G19" s="14"/>
      <c r="H19" s="14"/>
      <c r="I19" s="14"/>
      <c r="J19" s="14"/>
      <c r="K19" s="14"/>
    </row>
    <row r="20" spans="1:11" ht="27" x14ac:dyDescent="0.15">
      <c r="A20" s="46" t="s">
        <v>186</v>
      </c>
      <c r="B20" s="3"/>
      <c r="C20" s="3"/>
      <c r="D20" s="3"/>
      <c r="E20" s="7"/>
      <c r="F20" s="13" t="s">
        <v>187</v>
      </c>
      <c r="G20" s="14"/>
      <c r="H20" s="14"/>
      <c r="I20" s="14"/>
      <c r="J20" s="14"/>
      <c r="K20" s="14"/>
    </row>
  </sheetData>
  <phoneticPr fontId="1"/>
  <dataValidations count="2">
    <dataValidation type="list" allowBlank="1" showInputMessage="1" showErrorMessage="1" sqref="G12:K12">
      <formula1>"ＰＣ,携帯,ＰＣ携帯,利用しない"</formula1>
    </dataValidation>
    <dataValidation type="list" allowBlank="1" showInputMessage="1" showErrorMessage="1" sqref="G20:K20">
      <formula1>"削除,利用停止"</formula1>
    </dataValidation>
  </dataValidations>
  <printOptions horizontalCentered="1"/>
  <pageMargins left="0.39370078740157483" right="0.39370078740157483" top="0.59055118110236227" bottom="0.59055118110236227" header="0.31496062992125984" footer="0.31496062992125984"/>
  <pageSetup paperSize="9" orientation="landscape" r:id="rId1"/>
  <extLst>
    <ext xmlns:x14="http://schemas.microsoft.com/office/spreadsheetml/2009/9/main" uri="{CCE6A557-97BC-4b89-ADB6-D9C93CAAB3DF}">
      <x14:dataValidations xmlns:xm="http://schemas.microsoft.com/office/excel/2006/main" count="1">
        <x14:dataValidation type="list" showInputMessage="1" showErrorMessage="1">
          <x14:formula1>
            <xm:f>所属コード一覧!$B$3:$B$39</xm:f>
          </x14:formula1>
          <xm:sqref>G5:K5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4"/>
  <sheetViews>
    <sheetView view="pageBreakPreview" zoomScaleNormal="100" zoomScaleSheetLayoutView="100" workbookViewId="0">
      <selection activeCell="B50" sqref="B50:B51"/>
    </sheetView>
  </sheetViews>
  <sheetFormatPr defaultRowHeight="13.5" x14ac:dyDescent="0.15"/>
  <cols>
    <col min="1" max="1" width="18.125" bestFit="1" customWidth="1"/>
    <col min="2" max="2" width="25.25" bestFit="1" customWidth="1"/>
    <col min="3" max="3" width="10.125" customWidth="1"/>
  </cols>
  <sheetData>
    <row r="1" spans="1:5" x14ac:dyDescent="0.15">
      <c r="C1" t="s">
        <v>89</v>
      </c>
    </row>
    <row r="2" spans="1:5" ht="14.25" thickBot="1" x14ac:dyDescent="0.2">
      <c r="A2" s="22" t="s">
        <v>85</v>
      </c>
      <c r="B2" s="22" t="s">
        <v>86</v>
      </c>
      <c r="C2" s="22" t="s">
        <v>87</v>
      </c>
      <c r="E2" t="s">
        <v>88</v>
      </c>
    </row>
    <row r="3" spans="1:5" ht="14.25" thickTop="1" x14ac:dyDescent="0.15">
      <c r="A3" s="15" t="s">
        <v>39</v>
      </c>
      <c r="B3" s="15" t="s">
        <v>62</v>
      </c>
      <c r="C3" s="15" t="s">
        <v>92</v>
      </c>
      <c r="E3" t="s">
        <v>146</v>
      </c>
    </row>
    <row r="4" spans="1:5" hidden="1" x14ac:dyDescent="0.15">
      <c r="A4" s="23" t="s">
        <v>119</v>
      </c>
      <c r="B4" s="23" t="s">
        <v>120</v>
      </c>
      <c r="C4" s="23" t="s">
        <v>135</v>
      </c>
    </row>
    <row r="5" spans="1:5" hidden="1" x14ac:dyDescent="0.15">
      <c r="A5" s="23" t="s">
        <v>121</v>
      </c>
      <c r="B5" s="23" t="s">
        <v>122</v>
      </c>
      <c r="C5" s="23" t="s">
        <v>136</v>
      </c>
      <c r="E5" t="s">
        <v>147</v>
      </c>
    </row>
    <row r="6" spans="1:5" hidden="1" x14ac:dyDescent="0.15">
      <c r="A6" s="23" t="s">
        <v>123</v>
      </c>
      <c r="B6" s="23" t="s">
        <v>124</v>
      </c>
      <c r="C6" s="23" t="s">
        <v>137</v>
      </c>
      <c r="E6" t="s">
        <v>91</v>
      </c>
    </row>
    <row r="7" spans="1:5" hidden="1" x14ac:dyDescent="0.15">
      <c r="A7" s="23" t="s">
        <v>125</v>
      </c>
      <c r="B7" s="23" t="s">
        <v>126</v>
      </c>
      <c r="C7" s="23" t="s">
        <v>138</v>
      </c>
    </row>
    <row r="8" spans="1:5" hidden="1" x14ac:dyDescent="0.15">
      <c r="A8" s="23" t="s">
        <v>127</v>
      </c>
      <c r="B8" s="23" t="s">
        <v>128</v>
      </c>
      <c r="C8" s="23" t="s">
        <v>139</v>
      </c>
    </row>
    <row r="9" spans="1:5" hidden="1" x14ac:dyDescent="0.15">
      <c r="A9" s="23" t="s">
        <v>129</v>
      </c>
      <c r="B9" s="23" t="s">
        <v>130</v>
      </c>
      <c r="C9" s="23" t="s">
        <v>140</v>
      </c>
    </row>
    <row r="10" spans="1:5" hidden="1" x14ac:dyDescent="0.15">
      <c r="A10" s="23" t="s">
        <v>131</v>
      </c>
      <c r="B10" s="23" t="s">
        <v>132</v>
      </c>
      <c r="C10" s="23" t="s">
        <v>141</v>
      </c>
    </row>
    <row r="11" spans="1:5" hidden="1" x14ac:dyDescent="0.15">
      <c r="A11" s="23" t="s">
        <v>133</v>
      </c>
      <c r="B11" s="23" t="s">
        <v>134</v>
      </c>
      <c r="C11" s="23" t="s">
        <v>142</v>
      </c>
    </row>
    <row r="12" spans="1:5" x14ac:dyDescent="0.15">
      <c r="A12" s="6" t="s">
        <v>40</v>
      </c>
      <c r="B12" s="6" t="s">
        <v>63</v>
      </c>
      <c r="C12" s="6" t="s">
        <v>93</v>
      </c>
    </row>
    <row r="13" spans="1:5" x14ac:dyDescent="0.15">
      <c r="A13" s="6" t="s">
        <v>41</v>
      </c>
      <c r="B13" s="6" t="s">
        <v>64</v>
      </c>
      <c r="C13" s="6" t="s">
        <v>94</v>
      </c>
    </row>
    <row r="14" spans="1:5" x14ac:dyDescent="0.15">
      <c r="A14" s="6" t="s">
        <v>42</v>
      </c>
      <c r="B14" s="6" t="s">
        <v>65</v>
      </c>
      <c r="C14" s="6" t="s">
        <v>95</v>
      </c>
    </row>
    <row r="15" spans="1:5" x14ac:dyDescent="0.15">
      <c r="A15" s="6" t="s">
        <v>43</v>
      </c>
      <c r="B15" s="6" t="s">
        <v>66</v>
      </c>
      <c r="C15" s="6" t="s">
        <v>96</v>
      </c>
    </row>
    <row r="16" spans="1:5" x14ac:dyDescent="0.15">
      <c r="A16" s="6" t="s">
        <v>44</v>
      </c>
      <c r="B16" s="6" t="s">
        <v>67</v>
      </c>
      <c r="C16" s="6" t="s">
        <v>97</v>
      </c>
    </row>
    <row r="17" spans="1:3" x14ac:dyDescent="0.15">
      <c r="A17" s="6" t="s">
        <v>45</v>
      </c>
      <c r="B17" s="6" t="s">
        <v>68</v>
      </c>
      <c r="C17" s="6" t="s">
        <v>98</v>
      </c>
    </row>
    <row r="18" spans="1:3" x14ac:dyDescent="0.15">
      <c r="A18" s="6" t="s">
        <v>46</v>
      </c>
      <c r="B18" s="6" t="s">
        <v>69</v>
      </c>
      <c r="C18" s="6" t="s">
        <v>99</v>
      </c>
    </row>
    <row r="19" spans="1:3" x14ac:dyDescent="0.15">
      <c r="A19" s="6" t="s">
        <v>47</v>
      </c>
      <c r="B19" s="6" t="s">
        <v>70</v>
      </c>
      <c r="C19" s="6" t="s">
        <v>100</v>
      </c>
    </row>
    <row r="20" spans="1:3" x14ac:dyDescent="0.15">
      <c r="A20" s="6" t="s">
        <v>48</v>
      </c>
      <c r="B20" s="6" t="s">
        <v>71</v>
      </c>
      <c r="C20" s="6" t="s">
        <v>101</v>
      </c>
    </row>
    <row r="21" spans="1:3" x14ac:dyDescent="0.15">
      <c r="A21" s="6" t="s">
        <v>49</v>
      </c>
      <c r="B21" s="6" t="s">
        <v>72</v>
      </c>
      <c r="C21" s="6" t="s">
        <v>102</v>
      </c>
    </row>
    <row r="22" spans="1:3" x14ac:dyDescent="0.15">
      <c r="A22" s="6" t="s">
        <v>50</v>
      </c>
      <c r="B22" s="6" t="s">
        <v>73</v>
      </c>
      <c r="C22" s="6" t="s">
        <v>103</v>
      </c>
    </row>
    <row r="23" spans="1:3" x14ac:dyDescent="0.15">
      <c r="A23" s="6" t="s">
        <v>51</v>
      </c>
      <c r="B23" s="6" t="s">
        <v>74</v>
      </c>
      <c r="C23" s="6" t="s">
        <v>104</v>
      </c>
    </row>
    <row r="24" spans="1:3" x14ac:dyDescent="0.15">
      <c r="A24" s="6" t="s">
        <v>52</v>
      </c>
      <c r="B24" s="6" t="s">
        <v>75</v>
      </c>
      <c r="C24" s="6" t="s">
        <v>105</v>
      </c>
    </row>
    <row r="25" spans="1:3" x14ac:dyDescent="0.15">
      <c r="A25" s="6" t="s">
        <v>53</v>
      </c>
      <c r="B25" s="6" t="s">
        <v>76</v>
      </c>
      <c r="C25" s="6" t="s">
        <v>106</v>
      </c>
    </row>
    <row r="26" spans="1:3" x14ac:dyDescent="0.15">
      <c r="A26" s="6" t="s">
        <v>54</v>
      </c>
      <c r="B26" s="6" t="s">
        <v>77</v>
      </c>
      <c r="C26" s="6" t="s">
        <v>107</v>
      </c>
    </row>
    <row r="27" spans="1:3" x14ac:dyDescent="0.15">
      <c r="A27" s="6" t="s">
        <v>55</v>
      </c>
      <c r="B27" s="6" t="s">
        <v>78</v>
      </c>
      <c r="C27" s="6" t="s">
        <v>108</v>
      </c>
    </row>
    <row r="28" spans="1:3" x14ac:dyDescent="0.15">
      <c r="A28" s="6" t="s">
        <v>56</v>
      </c>
      <c r="B28" s="6" t="s">
        <v>79</v>
      </c>
      <c r="C28" s="6" t="s">
        <v>109</v>
      </c>
    </row>
    <row r="29" spans="1:3" x14ac:dyDescent="0.15">
      <c r="A29" s="6" t="s">
        <v>57</v>
      </c>
      <c r="B29" s="6" t="s">
        <v>80</v>
      </c>
      <c r="C29" s="6" t="s">
        <v>110</v>
      </c>
    </row>
    <row r="30" spans="1:3" x14ac:dyDescent="0.15">
      <c r="A30" s="6" t="s">
        <v>58</v>
      </c>
      <c r="B30" s="6" t="s">
        <v>81</v>
      </c>
      <c r="C30" s="6" t="s">
        <v>111</v>
      </c>
    </row>
    <row r="31" spans="1:3" x14ac:dyDescent="0.15">
      <c r="A31" s="6" t="s">
        <v>59</v>
      </c>
      <c r="B31" s="6" t="s">
        <v>82</v>
      </c>
      <c r="C31" s="6" t="s">
        <v>112</v>
      </c>
    </row>
    <row r="32" spans="1:3" x14ac:dyDescent="0.15">
      <c r="A32" s="6" t="s">
        <v>60</v>
      </c>
      <c r="B32" s="6" t="s">
        <v>83</v>
      </c>
      <c r="C32" s="6" t="s">
        <v>113</v>
      </c>
    </row>
    <row r="33" spans="1:3" x14ac:dyDescent="0.15">
      <c r="A33" s="6" t="s">
        <v>61</v>
      </c>
      <c r="B33" s="6" t="s">
        <v>84</v>
      </c>
      <c r="C33" s="6" t="s">
        <v>114</v>
      </c>
    </row>
    <row r="34" spans="1:3" x14ac:dyDescent="0.15">
      <c r="A34" s="6"/>
      <c r="B34" s="6"/>
      <c r="C34" s="6"/>
    </row>
    <row r="35" spans="1:3" x14ac:dyDescent="0.15">
      <c r="A35" s="6"/>
      <c r="B35" s="6" t="s">
        <v>28</v>
      </c>
      <c r="C35" s="6" t="s">
        <v>115</v>
      </c>
    </row>
    <row r="36" spans="1:3" x14ac:dyDescent="0.15">
      <c r="A36" s="6"/>
      <c r="B36" s="6" t="s">
        <v>29</v>
      </c>
      <c r="C36" s="6" t="s">
        <v>116</v>
      </c>
    </row>
    <row r="37" spans="1:3" x14ac:dyDescent="0.15">
      <c r="A37" s="6"/>
      <c r="B37" s="6" t="s">
        <v>30</v>
      </c>
      <c r="C37" s="6" t="s">
        <v>117</v>
      </c>
    </row>
    <row r="38" spans="1:3" x14ac:dyDescent="0.15">
      <c r="A38" s="6"/>
      <c r="B38" s="6" t="s">
        <v>31</v>
      </c>
      <c r="C38" s="6" t="s">
        <v>118</v>
      </c>
    </row>
    <row r="39" spans="1:3" x14ac:dyDescent="0.15">
      <c r="A39" s="6" t="s">
        <v>90</v>
      </c>
      <c r="B39" s="6" t="s">
        <v>32</v>
      </c>
      <c r="C39" s="6" t="s">
        <v>143</v>
      </c>
    </row>
    <row r="40" spans="1:3" x14ac:dyDescent="0.15">
      <c r="A40" s="6"/>
      <c r="B40" s="6"/>
      <c r="C40" s="6"/>
    </row>
    <row r="41" spans="1:3" x14ac:dyDescent="0.15">
      <c r="C41" s="16" t="s">
        <v>144</v>
      </c>
    </row>
    <row r="42" spans="1:3" x14ac:dyDescent="0.15">
      <c r="C42" s="24" t="s">
        <v>145</v>
      </c>
    </row>
    <row r="44" spans="1:3" x14ac:dyDescent="0.15">
      <c r="B44" t="s">
        <v>158</v>
      </c>
    </row>
    <row r="45" spans="1:3" x14ac:dyDescent="0.15">
      <c r="B45" t="s">
        <v>159</v>
      </c>
    </row>
    <row r="46" spans="1:3" x14ac:dyDescent="0.15">
      <c r="B46" t="s">
        <v>160</v>
      </c>
    </row>
    <row r="47" spans="1:3" x14ac:dyDescent="0.15">
      <c r="B47" t="s">
        <v>161</v>
      </c>
    </row>
    <row r="48" spans="1:3" x14ac:dyDescent="0.15">
      <c r="B48" t="s">
        <v>162</v>
      </c>
    </row>
    <row r="49" spans="2:2" x14ac:dyDescent="0.15">
      <c r="B49" t="s">
        <v>163</v>
      </c>
    </row>
    <row r="53" spans="2:2" x14ac:dyDescent="0.15">
      <c r="B53" t="s">
        <v>176</v>
      </c>
    </row>
    <row r="54" spans="2:2" x14ac:dyDescent="0.15">
      <c r="B54" t="s">
        <v>177</v>
      </c>
    </row>
  </sheetData>
  <phoneticPr fontId="1"/>
  <pageMargins left="0.70866141732283472" right="0.70866141732283472" top="0.39370078740157483" bottom="0.39370078740157483" header="0.31496062992125984" footer="0.31496062992125984"/>
  <pageSetup paperSize="9" scale="9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tabSelected="1" zoomScaleNormal="100" workbookViewId="0"/>
  </sheetViews>
  <sheetFormatPr defaultRowHeight="13.5" x14ac:dyDescent="0.15"/>
  <cols>
    <col min="1" max="1" width="10.625" customWidth="1"/>
    <col min="2" max="2" width="38.625" customWidth="1"/>
    <col min="3" max="7" width="12.625" customWidth="1"/>
  </cols>
  <sheetData>
    <row r="1" spans="1:7" ht="17.25" x14ac:dyDescent="0.15">
      <c r="A1" s="61" t="s">
        <v>201</v>
      </c>
      <c r="B1" s="11"/>
      <c r="G1" s="12" t="s">
        <v>38</v>
      </c>
    </row>
    <row r="2" spans="1:7" x14ac:dyDescent="0.15">
      <c r="A2" s="1" t="s">
        <v>0</v>
      </c>
      <c r="B2" s="1" t="s">
        <v>154</v>
      </c>
      <c r="C2" s="14" t="s">
        <v>179</v>
      </c>
      <c r="D2" s="14" t="s">
        <v>179</v>
      </c>
      <c r="E2" s="14" t="s">
        <v>179</v>
      </c>
      <c r="F2" s="14" t="s">
        <v>179</v>
      </c>
      <c r="G2" s="14" t="s">
        <v>179</v>
      </c>
    </row>
    <row r="3" spans="1:7" x14ac:dyDescent="0.15">
      <c r="A3" s="5" t="s">
        <v>25</v>
      </c>
      <c r="B3" s="8"/>
      <c r="C3" s="18"/>
      <c r="D3" s="18"/>
      <c r="E3" s="18"/>
      <c r="F3" s="18"/>
      <c r="G3" s="18"/>
    </row>
    <row r="4" spans="1:7" x14ac:dyDescent="0.15">
      <c r="A4" s="2" t="s">
        <v>27</v>
      </c>
      <c r="B4" s="4"/>
      <c r="C4" s="18"/>
      <c r="D4" s="18"/>
      <c r="E4" s="18"/>
      <c r="F4" s="18"/>
      <c r="G4" s="18"/>
    </row>
    <row r="5" spans="1:7" x14ac:dyDescent="0.15">
      <c r="A5" s="6" t="s">
        <v>153</v>
      </c>
      <c r="B5" s="27"/>
      <c r="C5" s="18"/>
      <c r="D5" s="18"/>
      <c r="E5" s="18"/>
      <c r="F5" s="18"/>
      <c r="G5" s="18"/>
    </row>
    <row r="6" spans="1:7" x14ac:dyDescent="0.15">
      <c r="A6" s="6" t="s">
        <v>88</v>
      </c>
      <c r="B6" s="27"/>
      <c r="C6" s="18"/>
      <c r="D6" s="18"/>
      <c r="E6" s="18"/>
      <c r="F6" s="18"/>
      <c r="G6" s="18"/>
    </row>
    <row r="7" spans="1:7" ht="27" x14ac:dyDescent="0.15">
      <c r="A7" s="6" t="s">
        <v>180</v>
      </c>
      <c r="B7" s="27" t="s">
        <v>181</v>
      </c>
      <c r="C7" s="18"/>
      <c r="D7" s="18"/>
      <c r="E7" s="18"/>
      <c r="F7" s="18"/>
      <c r="G7" s="18"/>
    </row>
    <row r="8" spans="1:7" x14ac:dyDescent="0.15">
      <c r="A8" s="28" t="s">
        <v>155</v>
      </c>
      <c r="B8" s="29"/>
      <c r="C8" s="29"/>
      <c r="D8" s="29"/>
      <c r="E8" s="29"/>
      <c r="F8" s="29"/>
      <c r="G8" s="29"/>
    </row>
    <row r="9" spans="1:7" x14ac:dyDescent="0.15">
      <c r="A9" s="24" t="s">
        <v>156</v>
      </c>
      <c r="B9" s="30"/>
      <c r="C9" s="30"/>
      <c r="D9" s="30"/>
      <c r="E9" s="30"/>
      <c r="F9" s="30"/>
      <c r="G9" s="30"/>
    </row>
    <row r="10" spans="1:7" x14ac:dyDescent="0.15">
      <c r="A10" s="30"/>
      <c r="B10" s="30"/>
      <c r="C10" s="30"/>
      <c r="D10" s="30"/>
      <c r="E10" s="30"/>
      <c r="F10" s="30"/>
      <c r="G10" s="30"/>
    </row>
  </sheetData>
  <phoneticPr fontId="1"/>
  <pageMargins left="0.7" right="0.7" top="0.75" bottom="0.75"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案件情報</vt:lpstr>
      <vt:lpstr>発注者情報</vt:lpstr>
      <vt:lpstr>所属コード一覧</vt:lpstr>
      <vt:lpstr>保存年限経過案件</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center10</dc:creator>
  <cp:lastModifiedBy>center10</cp:lastModifiedBy>
  <cp:lastPrinted>2022-03-03T00:51:53Z</cp:lastPrinted>
  <dcterms:created xsi:type="dcterms:W3CDTF">2016-05-16T04:55:10Z</dcterms:created>
  <dcterms:modified xsi:type="dcterms:W3CDTF">2022-03-03T00:51:55Z</dcterms:modified>
</cp:coreProperties>
</file>